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<sst xmlns="http://schemas.openxmlformats.org/spreadsheetml/2006/main" count="52" uniqueCount="48">
  <si>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</si>
  <si>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</si>
  <si>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</si>
  <si>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</si>
  <si>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</si>
  <si>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</si>
  <si>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</si>
  <si>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</si>
  <si>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</si>
  <si>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</si>
  <si>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</si>
  <si>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</si>
  <si>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</si>
  <si>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</si>
  <si>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</si>
  <si>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</si>
  <si>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</si>
  <si>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</si>
  <si>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</si>
  <si>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</si>
  <si>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</si>
  <si>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</si>
  <si>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</si>
  <si>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</si>
  <si>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</si>
  <si>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</si>
  <si>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</si>
  <si>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</si>
  <si>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</si>
  <si>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</si>
  <si>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</si>
  <si>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</si>
  <si>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</si>
  <si>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</si>
  <si>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</si>
  <si>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</si>
  <si>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</si>
  <si>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</si>
  <si>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</si>
  <si>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</si>
  <si>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</si>
  <si>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</si>
  <si>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</si>
  <si>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</si>
  <si>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</si>
  <si>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</si>
  <si>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</si>
  <si>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Озерная ул, дом № 12Б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</si>
</sst>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K28" sqref="K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770.9</v>
      </c>
    </row>
    <row r="7" spans="1:4" ht="11.25">
      <c r="A7" s="4"/>
      <c r="B7" s="5" t="s">
        <v>5</v>
      </c>
      <c r="C7" s="6" t="s">
        <v>4</v>
      </c>
      <c r="D7" s="7">
        <v>770.9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50834.23</v>
      </c>
      <c r="D13" s="19">
        <f>D14+D15+D16+D17</f>
        <v>207528.11</v>
      </c>
      <c r="E13" s="19">
        <f>E14+E15+E16+E17</f>
        <v>116865.35</v>
      </c>
      <c r="F13" s="19">
        <f>F14+F15+F16+F17</f>
        <v>141496.99</v>
      </c>
      <c r="G13" s="22">
        <f>E13/D13*100</f>
        <v>56.313021884119706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50834.23</v>
      </c>
      <c r="D15" s="7">
        <v>207528.11</v>
      </c>
      <c r="E15" s="7">
        <v>116865.35</v>
      </c>
      <c r="F15" s="7">
        <f>C15+D15-E15</f>
        <v>141496.99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5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6" ht="11.25">
      <c r="B21" s="28"/>
      <c r="C21" s="32">
        <v>-45918.93</v>
      </c>
      <c r="D21" s="32">
        <f>D22+D23+D24+D25+D26+D27+D28+D29+D30+D31+D35</f>
        <v>172489.65000000002</v>
      </c>
      <c r="E21" s="32">
        <f>E13</f>
        <v>116865.35</v>
      </c>
      <c r="F21" s="32">
        <f>C21+E21-D21</f>
        <v>-101543.23000000001</v>
      </c>
    </row>
    <row r="22" spans="1:8" ht="21.75" customHeight="1">
      <c r="A22"/>
      <c r="B22" s="13" t="s">
        <v>34</v>
      </c>
      <c r="C22" s="7"/>
      <c r="D22" s="7">
        <f>16466.42+1448.33</f>
        <v>17914.75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37495.98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20002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13685+1496+5683</f>
        <v>20864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6135.43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34684.01</v>
      </c>
      <c r="E31" s="9"/>
      <c r="F31" s="9"/>
      <c r="G31"/>
      <c r="H31"/>
    </row>
    <row r="32" spans="2:6" ht="11.25">
      <c r="B32" s="14" t="s">
        <v>33</v>
      </c>
      <c r="C32" s="7"/>
      <c r="D32" s="7">
        <v>27525.45</v>
      </c>
      <c r="E32" s="5"/>
      <c r="F32" s="5"/>
    </row>
    <row r="33" spans="1:8" ht="32.25" customHeight="1">
      <c r="A33"/>
      <c r="B33" s="15" t="s">
        <v>23</v>
      </c>
      <c r="C33" s="23"/>
      <c r="D33" s="23">
        <v>4248.87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2909.69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35393.48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1090.63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1433.08</v>
      </c>
      <c r="E37" s="9"/>
      <c r="F37" s="9"/>
      <c r="G37"/>
      <c r="H37"/>
    </row>
    <row r="38" spans="2:6" ht="11.25">
      <c r="B38" s="15" t="s">
        <v>42</v>
      </c>
      <c r="C38" s="7"/>
      <c r="D38" s="7">
        <f>687.44+2063.88</f>
        <v>2751.32</v>
      </c>
      <c r="E38" s="9"/>
      <c r="F38" s="9"/>
    </row>
    <row r="39" spans="2:6" ht="11.25">
      <c r="B39" s="15" t="s">
        <v>43</v>
      </c>
      <c r="C39" s="7"/>
      <c r="D39" s="7">
        <v>30118.45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2017-03-03T04:04:12Z</cp:lastPrinted>
  <dcterms:created xsi:type="dcterms:W3CDTF">2017-02-17T04:02:19Z</dcterms:created>
  <dcterms:modified xsi:type="dcterms:W3CDTF">2020-03-16T06:38:01Z</dcterms:modified>
  <cp:category/>
  <cp:version/>
  <cp:contentType/>
  <cp:contentStatus/>
  <cp:revision>1</cp:revision>
</cp:coreProperties>
</file>