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<sst xmlns="http://schemas.openxmlformats.org/spreadsheetml/2006/main" count="52" uniqueCount="48">
  <si>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</si>
  <si>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</si>
  <si>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</si>
  <si>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</si>
  <si>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</si>
  <si>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</si>
  <si>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</si>
  <si>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</si>
  <si>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</si>
  <si>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</si>
  <si>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</si>
  <si>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</si>
  <si>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</si>
  <si>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</si>
  <si>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</si>
  <si>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</si>
  <si>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</si>
  <si>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</si>
  <si>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</si>
  <si>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</si>
  <si>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</si>
  <si>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</si>
  <si>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</si>
  <si>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</si>
  <si>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</si>
  <si>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</si>
  <si>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</si>
  <si>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</si>
  <si>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</si>
  <si>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</si>
  <si>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</si>
  <si>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</si>
  <si>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</si>
  <si>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</si>
  <si>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</si>
  <si>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</si>
  <si>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</si>
  <si>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</si>
  <si>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</si>
  <si>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</si>
  <si>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</si>
  <si>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</si>
  <si>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</si>
  <si>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</si>
  <si>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</si>
  <si>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</si>
  <si>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</si>
  <si>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Комарова д. № 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</si>
</sst>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">
      <selection activeCell="J7" sqref="J1:K1638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501.8</v>
      </c>
    </row>
    <row r="7" spans="1:4" ht="11.25">
      <c r="A7" s="4"/>
      <c r="B7" s="5" t="s">
        <v>5</v>
      </c>
      <c r="C7" s="6" t="s">
        <v>4</v>
      </c>
      <c r="D7" s="7">
        <v>501.8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27096.6</v>
      </c>
      <c r="D13" s="19">
        <f>D14+D15+D16+D17</f>
        <v>110992.53</v>
      </c>
      <c r="E13" s="19">
        <f>E14+E15+E16+E17</f>
        <v>97475.55</v>
      </c>
      <c r="F13" s="19">
        <f>F14+F15+F16+F17</f>
        <v>40613.58</v>
      </c>
      <c r="G13" s="22">
        <f>E13/D13*100</f>
        <v>87.82172097527645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27096.6</v>
      </c>
      <c r="D15" s="7">
        <v>110992.53</v>
      </c>
      <c r="E15" s="7">
        <v>97475.55</v>
      </c>
      <c r="F15" s="7">
        <f>C15+D15-E15</f>
        <v>40613.58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-9000.32</v>
      </c>
      <c r="D21" s="32">
        <f>D22+D23+D24+D25+D26+D27+D28+D29+D30+D31+D35</f>
        <v>94854.79</v>
      </c>
      <c r="E21" s="32">
        <f>E13</f>
        <v>97475.55</v>
      </c>
      <c r="F21" s="32">
        <f>C21+E21-D21</f>
        <v>-6379.559999999983</v>
      </c>
      <c r="K21" s="37"/>
      <c r="L21" s="37"/>
    </row>
    <row r="22" spans="1:8" ht="21.75" customHeight="1">
      <c r="A22"/>
      <c r="B22" s="13" t="s">
        <v>34</v>
      </c>
      <c r="C22" s="7"/>
      <c r="D22" s="7">
        <f>10537.8+1223.47</f>
        <v>11761.269999999999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6" ht="11.25">
      <c r="B24" s="5" t="s">
        <v>18</v>
      </c>
      <c r="C24" s="7"/>
      <c r="D24" s="7">
        <v>17972.79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3659+720+5600</f>
        <v>9979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8582+4114+2870</f>
        <v>15566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3993.72+1425.82</f>
        <v>5419.54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22939.81</v>
      </c>
      <c r="E31" s="9"/>
      <c r="F31" s="9"/>
      <c r="G31"/>
      <c r="H31"/>
    </row>
    <row r="32" spans="2:6" ht="11.25">
      <c r="B32" s="14" t="s">
        <v>33</v>
      </c>
      <c r="C32" s="7"/>
      <c r="D32" s="7">
        <v>17686.83</v>
      </c>
      <c r="E32" s="5"/>
      <c r="F32" s="5"/>
    </row>
    <row r="33" spans="1:8" ht="32.25" customHeight="1">
      <c r="A33"/>
      <c r="B33" s="15" t="s">
        <v>23</v>
      </c>
      <c r="C33" s="23"/>
      <c r="D33" s="23">
        <v>3409.95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1843.03</v>
      </c>
      <c r="E34" s="9"/>
      <c r="F34" s="9"/>
      <c r="G34"/>
      <c r="H34"/>
    </row>
    <row r="35" spans="1:8" ht="23.25" customHeight="1">
      <c r="A35"/>
      <c r="B35" s="15" t="s">
        <v>39</v>
      </c>
      <c r="C35" s="7"/>
      <c r="D35" s="7">
        <f>D36+D37+D38+D39</f>
        <v>3765.38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327.44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660.66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2777.28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2020-03-15T11:00:05Z</dcterms:modified>
  <cp:category/>
  <cp:version/>
  <cp:contentType/>
  <cp:contentStatus/>
  <cp:revision>1</cp:revision>
</cp:coreProperties>
</file>