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<sst xmlns="http://schemas.openxmlformats.org/spreadsheetml/2006/main" count="49" uniqueCount="45">
  <si>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</si>
  <si>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</si>
  <si>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</si>
  <si>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</si>
  <si>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</si>
  <si>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</si>
  <si>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</si>
  <si>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</si>
  <si>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</si>
  <si>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</si>
  <si>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</si>
  <si>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</si>
  <si>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</si>
  <si>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</si>
  <si>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</si>
  <si>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</si>
  <si>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</si>
  <si>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</si>
  <si>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</si>
  <si>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</si>
  <si>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</si>
  <si>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</si>
  <si>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</si>
  <si>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</si>
  <si>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</si>
  <si>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</si>
  <si>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</si>
  <si>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</si>
  <si>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</si>
  <si>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</si>
  <si>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</si>
  <si>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</si>
  <si>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</si>
  <si>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</si>
  <si>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</si>
  <si>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</si>
  <si>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</si>
  <si>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</si>
  <si>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</si>
  <si>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</si>
  <si>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</si>
  <si>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</si>
  <si>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</si>
  <si>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</si>
  <si>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Ур. Танкистов д. № 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</si>
</sst>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D36" sqref="D36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617.2</v>
      </c>
    </row>
    <row r="7" spans="1:4" ht="11.25">
      <c r="A7" s="4"/>
      <c r="B7" s="5" t="s">
        <v>5</v>
      </c>
      <c r="C7" s="6" t="s">
        <v>4</v>
      </c>
      <c r="D7" s="7">
        <v>617.2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2837.81</v>
      </c>
      <c r="D12" s="7">
        <v>16950.31</v>
      </c>
      <c r="E12" s="7">
        <v>13710.84</v>
      </c>
      <c r="F12" s="7">
        <f>C12+D12-E12</f>
        <v>6077.2800000000025</v>
      </c>
    </row>
    <row r="13" spans="2:6" ht="11.25">
      <c r="B13" s="5" t="s">
        <v>10</v>
      </c>
      <c r="C13" s="7">
        <v>5952.33</v>
      </c>
      <c r="D13" s="7">
        <v>40377.57</v>
      </c>
      <c r="E13" s="7">
        <v>30978.7</v>
      </c>
      <c r="F13" s="7">
        <f>C13+D13-E13</f>
        <v>15351.2</v>
      </c>
    </row>
    <row r="14" spans="2:6" ht="11.25">
      <c r="B14" s="10" t="s">
        <v>11</v>
      </c>
      <c r="C14" s="22">
        <f>C12+C13</f>
        <v>8790.14</v>
      </c>
      <c r="D14" s="22">
        <f>D12+D13</f>
        <v>57327.880000000005</v>
      </c>
      <c r="E14" s="22">
        <f>SUM(E12:E13)</f>
        <v>44689.54</v>
      </c>
      <c r="F14" s="22">
        <f>F12+F13</f>
        <v>21428.480000000003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18071.09</v>
      </c>
      <c r="D19" s="20">
        <f>D20+D21+D20</f>
        <v>119081.97</v>
      </c>
      <c r="E19" s="20">
        <f>E20+E21+E20</f>
        <v>100045.75</v>
      </c>
      <c r="F19" s="20">
        <f>F20+F21+F20</f>
        <v>37107.31</v>
      </c>
      <c r="G19" s="24">
        <f>E19/D19*100</f>
        <v>84.0141878741173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18071.09</v>
      </c>
      <c r="D21" s="7">
        <v>119081.97</v>
      </c>
      <c r="E21" s="7">
        <v>100045.75</v>
      </c>
      <c r="F21" s="7">
        <f>C21+D21-E21</f>
        <v>37107.31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-1846.74</v>
      </c>
      <c r="D26" s="34">
        <f>D27+D28+D29+D30+D31+D32+D33+D34+D35+D36</f>
        <v>107201.92</v>
      </c>
      <c r="E26" s="34">
        <f>E19</f>
        <v>100045.75</v>
      </c>
      <c r="F26" s="34">
        <f>C26+E26-D26</f>
        <v>-9002.910000000003</v>
      </c>
    </row>
    <row r="27" spans="1:8" ht="21.75" customHeight="1">
      <c r="A27"/>
      <c r="B27" s="14" t="s">
        <v>38</v>
      </c>
      <c r="C27" s="7"/>
      <c r="D27" s="7">
        <v>14442.51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17456.12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>
        <v>7950</v>
      </c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2101+956+4000</f>
        <v>7057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15446+9764.59+7206.54-8000</f>
        <v>24417.13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4221.66+4000</f>
        <v>8221.66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27657.5</v>
      </c>
      <c r="E36" s="9"/>
      <c r="F36" s="9"/>
      <c r="G36"/>
      <c r="H36"/>
    </row>
    <row r="37" spans="2:6" ht="11.25">
      <c r="B37" s="15" t="s">
        <v>37</v>
      </c>
      <c r="C37" s="7"/>
      <c r="D37" s="7">
        <v>21138.19</v>
      </c>
      <c r="E37" s="5"/>
      <c r="F37" s="5"/>
    </row>
    <row r="38" spans="1:8" ht="32.25" customHeight="1">
      <c r="A38"/>
      <c r="B38" s="16" t="s">
        <v>27</v>
      </c>
      <c r="C38" s="25"/>
      <c r="D38" s="25">
        <v>4327.29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2192.02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2017-03-19T07:18:33Z</dcterms:modified>
  <cp:category/>
  <cp:version/>
  <cp:contentType/>
  <cp:contentStatus/>
  <cp:revision>1</cp:revision>
</cp:coreProperties>
</file>