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<sst xmlns="http://schemas.openxmlformats.org/spreadsheetml/2006/main" count="61" uniqueCount="54">
  <si>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</si>
  <si>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</si>
  <si>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</si>
  <si>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</si>
  <si>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</si>
  <si>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</si>
  <si>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</si>
  <si>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</si>
  <si>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</si>
  <si>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</si>
  <si>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</si>
  <si>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</si>
  <si>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</si>
  <si>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</si>
  <si>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</si>
  <si>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</si>
  <si>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</si>
  <si>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</si>
  <si>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</si>
  <si>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</si>
  <si>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</si>
  <si>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</si>
  <si>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</si>
  <si>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</si>
  <si>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</si>
  <si>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</si>
  <si>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</si>
  <si>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</si>
  <si>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</si>
  <si>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</si>
  <si>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</si>
  <si>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</si>
  <si>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</si>
  <si>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</si>
  <si>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</si>
  <si>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</si>
  <si>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</si>
  <si>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</si>
  <si>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</si>
  <si>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</si>
  <si>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</si>
  <si>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</si>
  <si>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</si>
  <si>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</si>
  <si>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</si>
  <si>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</si>
  <si>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</si>
  <si>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</si>
  <si>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</si>
  <si>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</si>
  <si>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</si>
  <si>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</si>
  <si>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</si>
  <si>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01.01.2017 - 31.12.2017 по адресу: 623270, Свердловская обл, Дегтярск г,Старый Соцгород д. № 9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</si>
</sst>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0">
      <selection activeCell="I26" sqref="I26:I4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454</v>
      </c>
    </row>
    <row r="7" spans="1:4" ht="11.25">
      <c r="A7" s="4"/>
      <c r="B7" s="5" t="s">
        <v>5</v>
      </c>
      <c r="C7" s="6" t="s">
        <v>4</v>
      </c>
      <c r="D7" s="7">
        <v>454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10157.39</v>
      </c>
      <c r="D12" s="7">
        <v>14653.23</v>
      </c>
      <c r="E12" s="7">
        <v>16136.46</v>
      </c>
      <c r="F12" s="7">
        <f>C12+D12-E12</f>
        <v>8674.16</v>
      </c>
    </row>
    <row r="13" spans="2:6" ht="11.25">
      <c r="B13" s="5" t="s">
        <v>10</v>
      </c>
      <c r="C13" s="7">
        <v>26666.07</v>
      </c>
      <c r="D13" s="7">
        <v>38247.05</v>
      </c>
      <c r="E13" s="7">
        <v>41740.89</v>
      </c>
      <c r="F13" s="7">
        <f>C13+D13-E13</f>
        <v>23172.230000000003</v>
      </c>
    </row>
    <row r="14" spans="2:6" ht="11.25">
      <c r="B14" s="10" t="s">
        <v>11</v>
      </c>
      <c r="C14" s="22">
        <f>C12+C13</f>
        <v>36823.46</v>
      </c>
      <c r="D14" s="22">
        <f>D12+D13</f>
        <v>52900.28</v>
      </c>
      <c r="E14" s="22">
        <f>SUM(E12:E13)</f>
        <v>57877.35</v>
      </c>
      <c r="F14" s="22">
        <f>F12+F13</f>
        <v>31846.390000000003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39849.49</v>
      </c>
      <c r="D19" s="20">
        <f>D20+D21+D22+D23</f>
        <v>98202.33</v>
      </c>
      <c r="E19" s="20">
        <f>E20+E21+E22+E23</f>
        <v>92993.03</v>
      </c>
      <c r="F19" s="20">
        <f>F20+F21+F22+F23</f>
        <v>45058.79000000001</v>
      </c>
      <c r="G19" s="24">
        <f>E19/D19*100</f>
        <v>94.69533971342635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39849.49</v>
      </c>
      <c r="D21" s="7">
        <v>98202.33</v>
      </c>
      <c r="E21" s="7">
        <v>92993.03</v>
      </c>
      <c r="F21" s="7">
        <f>C21+D21-E21</f>
        <v>45058.79000000001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-10749.42</v>
      </c>
      <c r="D27" s="34">
        <f>D28+D29+D30+D31+D32+D33+D34+D35+D36+D37+D41</f>
        <v>89233.98000000001</v>
      </c>
      <c r="E27" s="34">
        <f>E19</f>
        <v>92993.03</v>
      </c>
      <c r="F27" s="34">
        <f>C27+E27-D27</f>
        <v>-6990.37000000001</v>
      </c>
    </row>
    <row r="28" spans="1:8" ht="21.75" customHeight="1">
      <c r="A28"/>
      <c r="B28" s="14" t="s">
        <v>38</v>
      </c>
      <c r="C28" s="7"/>
      <c r="D28" s="7">
        <f>430+10623.62</f>
        <v>11053.62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1217</v>
      </c>
      <c r="E29" s="5"/>
      <c r="F29" s="5"/>
    </row>
    <row r="30" spans="2:6" ht="11.25">
      <c r="B30" s="5" t="s">
        <v>22</v>
      </c>
      <c r="C30" s="7"/>
      <c r="D30" s="7">
        <v>19968.44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1497+500+1960</f>
        <v>3957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6692+1121+3492+6094+3040</f>
        <v>20439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3105.36+2740.91</f>
        <v>5846.27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21723.33</v>
      </c>
      <c r="E37" s="9"/>
      <c r="F37" s="9"/>
      <c r="G37"/>
      <c r="H37"/>
    </row>
    <row r="38" spans="2:6" ht="11.25">
      <c r="B38" s="15" t="s">
        <v>37</v>
      </c>
      <c r="C38" s="7"/>
      <c r="D38" s="7">
        <v>15567.32</v>
      </c>
      <c r="E38" s="5"/>
      <c r="F38" s="5"/>
    </row>
    <row r="39" spans="1:8" ht="32.25" customHeight="1">
      <c r="A39"/>
      <c r="B39" s="16" t="s">
        <v>27</v>
      </c>
      <c r="C39" s="25"/>
      <c r="D39" s="25">
        <v>4562.13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1593.88</v>
      </c>
      <c r="E40" s="9"/>
      <c r="F40" s="9"/>
      <c r="G40"/>
      <c r="H40"/>
    </row>
    <row r="41" spans="1:8" ht="24" customHeight="1">
      <c r="A41"/>
      <c r="B41" s="16" t="s">
        <v>45</v>
      </c>
      <c r="C41" s="7"/>
      <c r="D41" s="7">
        <f>D42+D43+D44+D45</f>
        <v>5029.32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236.14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656.78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4136.4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2018-03-23T11:03:53Z</dcterms:modified>
  <cp:category/>
  <cp:version/>
  <cp:contentType/>
  <cp:contentStatus/>
  <cp:revision>1</cp:revision>
</cp:coreProperties>
</file>