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K21" i="1"/>
  <c r="I21" i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<sst xmlns="http://schemas.openxmlformats.org/spreadsheetml/2006/main" count="43" uniqueCount="41">
  <si>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</si>
  <si>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</si>
  <si>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</si>
  <si>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</si>
  <si>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</si>
  <si>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</si>
  <si>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</si>
  <si>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</si>
  <si>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</si>
  <si>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</si>
  <si>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</si>
  <si>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</si>
  <si>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</si>
  <si>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</si>
  <si>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</si>
  <si>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</si>
  <si>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</si>
  <si>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</si>
  <si>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</si>
  <si>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</si>
  <si>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</si>
  <si>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</si>
  <si>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</si>
  <si>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</si>
  <si>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</si>
  <si>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</si>
  <si>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</si>
  <si>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</si>
  <si>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</si>
  <si>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</si>
  <si>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</si>
  <si>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</si>
  <si>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</si>
  <si>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</si>
  <si>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</si>
  <si>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</si>
  <si>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</si>
  <si>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</si>
  <si>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</si>
  <si>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Калинина,5</t>
  </si>
  <si>
    <t>(в т.ч.3115,10 кв.м. - общая площадь жилых помещений)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</si>
</sst>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activeCell="S9" sqref="S9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3321.8</v>
      </c>
      <c r="E8" s="2" t="s">
        <v>2</v>
      </c>
      <c r="F8" s="2" t="s">
        <v>40</v>
      </c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51" t="s">
        <v>3</v>
      </c>
      <c r="B11" s="52"/>
      <c r="C11" s="52"/>
      <c r="D11" s="53"/>
      <c r="E11" s="51" t="s">
        <v>4</v>
      </c>
      <c r="F11" s="53"/>
      <c r="G11" s="51" t="s">
        <v>5</v>
      </c>
      <c r="H11" s="53"/>
      <c r="I11" s="51" t="s">
        <v>6</v>
      </c>
      <c r="J11" s="53"/>
      <c r="K11" s="2"/>
      <c r="L11" s="2"/>
    </row>
    <row r="12" spans="1:12" ht="15.75" x14ac:dyDescent="0.25">
      <c r="A12" s="54"/>
      <c r="B12" s="55"/>
      <c r="C12" s="55"/>
      <c r="D12" s="56"/>
      <c r="E12" s="54"/>
      <c r="F12" s="56"/>
      <c r="G12" s="54"/>
      <c r="H12" s="56"/>
      <c r="I12" s="54" t="s">
        <v>7</v>
      </c>
      <c r="J12" s="56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58484.57</v>
      </c>
      <c r="F13" s="50"/>
      <c r="G13" s="49">
        <v>28811.58</v>
      </c>
      <c r="H13" s="50"/>
      <c r="I13" s="49">
        <v>29014.66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46074.5</v>
      </c>
      <c r="F14" s="50"/>
      <c r="G14" s="49">
        <v>27788.6</v>
      </c>
      <c r="H14" s="50"/>
      <c r="I14" s="49">
        <v>25880.59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57">
        <f>E13+E14</f>
        <v>104559.07</v>
      </c>
      <c r="F15" s="58"/>
      <c r="G15" s="57">
        <f>G13+G14</f>
        <v>56600.18</v>
      </c>
      <c r="H15" s="58"/>
      <c r="I15" s="57">
        <f>I13+I14</f>
        <v>54895.25</v>
      </c>
      <c r="J15" s="58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59" t="s">
        <v>11</v>
      </c>
      <c r="B17" s="59"/>
      <c r="C17" s="59"/>
      <c r="D17" s="59"/>
      <c r="E17" s="59"/>
      <c r="F17" s="59"/>
      <c r="G17" s="59"/>
      <c r="H17" s="59"/>
      <c r="I17" s="59"/>
      <c r="J17" s="59"/>
      <c r="K17" s="2"/>
      <c r="L17" s="2"/>
    </row>
    <row r="18" spans="1:12" ht="15.75" x14ac:dyDescent="0.25">
      <c r="A18" s="15"/>
      <c r="B18" s="16"/>
      <c r="C18" s="16"/>
      <c r="D18" s="17"/>
      <c r="E18" s="51" t="s">
        <v>12</v>
      </c>
      <c r="F18" s="53"/>
      <c r="G18" s="51" t="s">
        <v>4</v>
      </c>
      <c r="H18" s="53"/>
      <c r="I18" s="51" t="s">
        <v>5</v>
      </c>
      <c r="J18" s="53"/>
      <c r="K18" s="51" t="s">
        <v>13</v>
      </c>
      <c r="L18" s="53"/>
    </row>
    <row r="19" spans="1:12" ht="15.75" x14ac:dyDescent="0.25">
      <c r="A19" s="18"/>
      <c r="B19" s="19"/>
      <c r="C19" s="19"/>
      <c r="D19" s="20"/>
      <c r="E19" s="54"/>
      <c r="F19" s="56"/>
      <c r="G19" s="54"/>
      <c r="H19" s="56"/>
      <c r="I19" s="54"/>
      <c r="J19" s="56"/>
      <c r="K19" s="54" t="s">
        <v>14</v>
      </c>
      <c r="L19" s="56"/>
    </row>
    <row r="20" spans="1:12" ht="15.75" x14ac:dyDescent="0.25">
      <c r="A20" s="60">
        <v>1</v>
      </c>
      <c r="B20" s="61"/>
      <c r="C20" s="61"/>
      <c r="D20" s="62"/>
      <c r="E20" s="60">
        <v>2</v>
      </c>
      <c r="F20" s="62"/>
      <c r="G20" s="60">
        <v>3</v>
      </c>
      <c r="H20" s="62"/>
      <c r="I20" s="60">
        <v>4</v>
      </c>
      <c r="J20" s="62"/>
      <c r="K20" s="60">
        <v>5</v>
      </c>
      <c r="L20" s="62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116495.29000000001</v>
      </c>
      <c r="F21" s="50"/>
      <c r="G21" s="49">
        <f>209679.86+37986.75</f>
        <v>247666.61</v>
      </c>
      <c r="H21" s="50"/>
      <c r="I21" s="49">
        <f>148828.89+24157.97</f>
        <v>172986.86000000002</v>
      </c>
      <c r="J21" s="50"/>
      <c r="K21" s="49">
        <f>I21-E21</f>
        <v>56491.570000000007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63">
        <v>3452.04</v>
      </c>
      <c r="F23" s="64"/>
      <c r="G23" s="63"/>
      <c r="H23" s="64"/>
      <c r="I23" s="63"/>
      <c r="J23" s="64"/>
      <c r="K23" s="63"/>
      <c r="L23" s="6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65">
        <v>20658.919999999998</v>
      </c>
      <c r="F25" s="66"/>
      <c r="G25" s="65"/>
      <c r="H25" s="66"/>
      <c r="I25" s="65"/>
      <c r="J25" s="66"/>
      <c r="K25" s="65"/>
      <c r="L25" s="66"/>
    </row>
    <row r="26" spans="1:12" ht="15.75" x14ac:dyDescent="0.25">
      <c r="A26" s="26" t="s">
        <v>20</v>
      </c>
      <c r="B26" s="27"/>
      <c r="C26" s="27"/>
      <c r="D26" s="28"/>
      <c r="E26" s="67"/>
      <c r="F26" s="68"/>
      <c r="G26" s="67"/>
      <c r="H26" s="68"/>
      <c r="I26" s="67"/>
      <c r="J26" s="68"/>
      <c r="K26" s="67"/>
      <c r="L26" s="68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65">
        <v>3000</v>
      </c>
      <c r="F28" s="66"/>
      <c r="G28" s="65"/>
      <c r="H28" s="66"/>
      <c r="I28" s="65"/>
      <c r="J28" s="66"/>
      <c r="K28" s="65"/>
      <c r="L28" s="66"/>
    </row>
    <row r="29" spans="1:12" ht="15.75" x14ac:dyDescent="0.25">
      <c r="A29" s="26" t="s">
        <v>23</v>
      </c>
      <c r="B29" s="27"/>
      <c r="C29" s="27"/>
      <c r="D29" s="28"/>
      <c r="E29" s="67"/>
      <c r="F29" s="68"/>
      <c r="G29" s="67"/>
      <c r="H29" s="68"/>
      <c r="I29" s="67"/>
      <c r="J29" s="68"/>
      <c r="K29" s="67"/>
      <c r="L29" s="68"/>
    </row>
    <row r="30" spans="1:12" ht="15.75" x14ac:dyDescent="0.25">
      <c r="A30" s="15" t="s">
        <v>24</v>
      </c>
      <c r="B30" s="16"/>
      <c r="C30" s="16"/>
      <c r="D30" s="17"/>
      <c r="E30" s="65">
        <v>6386.26</v>
      </c>
      <c r="F30" s="66"/>
      <c r="G30" s="65"/>
      <c r="H30" s="66"/>
      <c r="I30" s="65"/>
      <c r="J30" s="66"/>
      <c r="K30" s="65"/>
      <c r="L30" s="66"/>
    </row>
    <row r="31" spans="1:12" ht="15.75" x14ac:dyDescent="0.25">
      <c r="A31" s="26" t="s">
        <v>25</v>
      </c>
      <c r="B31" s="27"/>
      <c r="C31" s="27"/>
      <c r="D31" s="28"/>
      <c r="E31" s="67"/>
      <c r="F31" s="68"/>
      <c r="G31" s="67"/>
      <c r="H31" s="68"/>
      <c r="I31" s="67"/>
      <c r="J31" s="68"/>
      <c r="K31" s="67"/>
      <c r="L31" s="68"/>
    </row>
    <row r="32" spans="1:12" ht="15.75" x14ac:dyDescent="0.25">
      <c r="A32" s="15" t="s">
        <v>26</v>
      </c>
      <c r="B32" s="16"/>
      <c r="C32" s="16"/>
      <c r="D32" s="17"/>
      <c r="E32" s="65">
        <v>20151.599999999999</v>
      </c>
      <c r="F32" s="66"/>
      <c r="G32" s="65"/>
      <c r="H32" s="66"/>
      <c r="I32" s="65"/>
      <c r="J32" s="66"/>
      <c r="K32" s="69"/>
      <c r="L32" s="70"/>
    </row>
    <row r="33" spans="1:12" ht="15.75" x14ac:dyDescent="0.25">
      <c r="A33" s="26" t="s">
        <v>27</v>
      </c>
      <c r="B33" s="27"/>
      <c r="C33" s="27"/>
      <c r="D33" s="28"/>
      <c r="E33" s="67"/>
      <c r="F33" s="68"/>
      <c r="G33" s="67"/>
      <c r="H33" s="68"/>
      <c r="I33" s="67"/>
      <c r="J33" s="68"/>
      <c r="K33" s="71"/>
      <c r="L33" s="72"/>
    </row>
    <row r="34" spans="1:12" ht="15.75" x14ac:dyDescent="0.25">
      <c r="A34" s="12" t="s">
        <v>28</v>
      </c>
      <c r="B34" s="13"/>
      <c r="C34" s="13"/>
      <c r="D34" s="14"/>
      <c r="E34" s="73">
        <v>28496.720000000001</v>
      </c>
      <c r="F34" s="50"/>
      <c r="G34" s="49"/>
      <c r="H34" s="50"/>
      <c r="I34" s="49"/>
      <c r="J34" s="50"/>
      <c r="K34" s="74"/>
      <c r="L34" s="75"/>
    </row>
    <row r="35" spans="1:12" ht="15.75" x14ac:dyDescent="0.25">
      <c r="A35" s="15" t="s">
        <v>29</v>
      </c>
      <c r="B35" s="16"/>
      <c r="C35" s="16"/>
      <c r="D35" s="17"/>
      <c r="E35" s="65">
        <f>E37+E39+E42</f>
        <v>34349.75</v>
      </c>
      <c r="F35" s="66"/>
      <c r="G35" s="65"/>
      <c r="H35" s="66"/>
      <c r="I35" s="65"/>
      <c r="J35" s="66"/>
      <c r="K35" s="69"/>
      <c r="L35" s="70"/>
    </row>
    <row r="36" spans="1:12" ht="15.75" x14ac:dyDescent="0.25">
      <c r="A36" s="26" t="s">
        <v>30</v>
      </c>
      <c r="B36" s="27"/>
      <c r="C36" s="27"/>
      <c r="D36" s="28"/>
      <c r="E36" s="67"/>
      <c r="F36" s="68"/>
      <c r="G36" s="67"/>
      <c r="H36" s="68"/>
      <c r="I36" s="67"/>
      <c r="J36" s="68"/>
      <c r="K36" s="71"/>
      <c r="L36" s="72"/>
    </row>
    <row r="37" spans="1:12" ht="15.75" x14ac:dyDescent="0.25">
      <c r="A37" s="12" t="s">
        <v>31</v>
      </c>
      <c r="B37" s="13"/>
      <c r="C37" s="13"/>
      <c r="D37" s="13"/>
      <c r="E37" s="49">
        <v>25307.51</v>
      </c>
      <c r="F37" s="50"/>
      <c r="G37" s="49"/>
      <c r="H37" s="50"/>
      <c r="I37" s="49"/>
      <c r="J37" s="50"/>
      <c r="K37" s="74"/>
      <c r="L37" s="75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63">
        <v>6936.54</v>
      </c>
      <c r="F39" s="64"/>
      <c r="G39" s="63"/>
      <c r="H39" s="64"/>
      <c r="I39" s="63"/>
      <c r="J39" s="64"/>
      <c r="K39" s="76"/>
      <c r="L39" s="77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2105.6999999999998</v>
      </c>
      <c r="F42" s="50"/>
      <c r="G42" s="74"/>
      <c r="H42" s="75"/>
      <c r="I42" s="74"/>
      <c r="J42" s="75"/>
      <c r="K42" s="74"/>
      <c r="L42" s="75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  <mergeCell ref="E34:F34"/>
    <mergeCell ref="G34:H34"/>
    <mergeCell ref="I34:J34"/>
    <mergeCell ref="K34:L34"/>
    <mergeCell ref="E35:F36"/>
    <mergeCell ref="G35:H36"/>
    <mergeCell ref="I35:J36"/>
    <mergeCell ref="K35:L36"/>
    <mergeCell ref="E30:F31"/>
    <mergeCell ref="G30:H31"/>
    <mergeCell ref="I30:J31"/>
    <mergeCell ref="K30:L31"/>
    <mergeCell ref="E32:F33"/>
    <mergeCell ref="G32:H33"/>
    <mergeCell ref="I32:J33"/>
    <mergeCell ref="K32:L33"/>
    <mergeCell ref="E27:F27"/>
    <mergeCell ref="G27:H27"/>
    <mergeCell ref="I27:J27"/>
    <mergeCell ref="K27:L27"/>
    <mergeCell ref="E28:F29"/>
    <mergeCell ref="G28:H29"/>
    <mergeCell ref="I28:J29"/>
    <mergeCell ref="K28:L29"/>
    <mergeCell ref="E23:F23"/>
    <mergeCell ref="G23:H23"/>
    <mergeCell ref="I23:J23"/>
    <mergeCell ref="K23:L23"/>
    <mergeCell ref="E25:F26"/>
    <mergeCell ref="G25:H26"/>
    <mergeCell ref="I25:J26"/>
    <mergeCell ref="K25:L26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14:F14"/>
    <mergeCell ref="G14:H14"/>
    <mergeCell ref="I14:J14"/>
    <mergeCell ref="E15:F15"/>
    <mergeCell ref="G15:H15"/>
    <mergeCell ref="I15:J15"/>
    <mergeCell ref="E13:F13"/>
    <mergeCell ref="G13:H13"/>
    <mergeCell ref="I13:J13"/>
    <mergeCell ref="A11:D12"/>
    <mergeCell ref="E11:F12"/>
    <mergeCell ref="G11:H12"/>
    <mergeCell ref="I11:J11"/>
    <mergeCell ref="I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2016-03-24T06:00:34Z</dcterms:modified>
</cp:coreProperties>
</file>