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<sst xmlns="http://schemas.openxmlformats.org/spreadsheetml/2006/main" count="52" uniqueCount="48">
  <si>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</si>
  <si>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</si>
  <si>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</si>
  <si>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</si>
  <si>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</si>
  <si>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</si>
  <si>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</si>
  <si>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</si>
  <si>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</si>
  <si>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</si>
  <si>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</si>
  <si>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</si>
  <si>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</si>
  <si>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</si>
  <si>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</si>
  <si>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</si>
  <si>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</si>
  <si>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</si>
  <si>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</si>
  <si>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</si>
  <si>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</si>
  <si>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</si>
  <si>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</si>
  <si>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</si>
  <si>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</si>
  <si>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</si>
  <si>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</si>
  <si>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</si>
  <si>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</si>
  <si>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</si>
  <si>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</si>
  <si>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</si>
  <si>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</si>
  <si>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</si>
  <si>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</si>
  <si>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</si>
  <si>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</si>
  <si>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</si>
  <si>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</si>
  <si>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</si>
  <si>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</si>
  <si>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</si>
  <si>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</si>
  <si>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</si>
  <si>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</si>
  <si>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</si>
  <si>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</si>
  <si>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28А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</si>
</sst>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Q12" sqref="Q12:R1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501.7</v>
      </c>
    </row>
    <row r="7" spans="1:4" ht="11.25">
      <c r="A7" s="4"/>
      <c r="B7" s="5" t="s">
        <v>5</v>
      </c>
      <c r="C7" s="6" t="s">
        <v>4</v>
      </c>
      <c r="D7" s="7">
        <v>501.7</v>
      </c>
    </row>
    <row r="10" spans="1:7" ht="24.75" customHeight="1">
      <c r="A10"/>
      <c r="B10" s="39" t="s">
        <v>8</v>
      </c>
      <c r="C10" s="39"/>
      <c r="D10" s="39"/>
      <c r="E10" s="39"/>
      <c r="F10" s="39"/>
      <c r="G10" s="39"/>
    </row>
    <row r="12" spans="1:7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</row>
    <row r="13" spans="2:7" ht="12">
      <c r="B13" s="10" t="s">
        <v>11</v>
      </c>
      <c r="C13" s="19">
        <f>C14+C15+C16+C17</f>
        <v>67368.65</v>
      </c>
      <c r="D13" s="19">
        <f>D14+D15+D16+D17</f>
        <v>107876.76</v>
      </c>
      <c r="E13" s="19">
        <f>E14+E15+E16+E17</f>
        <v>80937.8</v>
      </c>
      <c r="F13" s="19">
        <f>F14+F15+F16+F17</f>
        <v>94307.60999999997</v>
      </c>
      <c r="G13" s="22">
        <f>E13/D13*100</f>
        <v>75.02802271777537</v>
      </c>
    </row>
    <row r="14" spans="1:7" ht="11.25" customHeight="1">
      <c r="A14"/>
      <c r="B14" s="11" t="s">
        <v>12</v>
      </c>
      <c r="C14" s="21"/>
      <c r="D14" s="20"/>
      <c r="E14" s="5"/>
      <c r="F14" s="20"/>
      <c r="G14" s="9"/>
    </row>
    <row r="15" spans="1:7" ht="11.25" customHeight="1">
      <c r="A15"/>
      <c r="B15" s="11" t="s">
        <v>13</v>
      </c>
      <c r="C15" s="7">
        <v>67368.65</v>
      </c>
      <c r="D15" s="7">
        <v>107876.76</v>
      </c>
      <c r="E15" s="7">
        <v>80937.8</v>
      </c>
      <c r="F15" s="7">
        <f>C15+D15-E15</f>
        <v>94307.60999999997</v>
      </c>
      <c r="G15" s="9"/>
    </row>
    <row r="16" spans="1:7" ht="11.25" customHeight="1">
      <c r="A16"/>
      <c r="B16" s="11" t="s">
        <v>14</v>
      </c>
      <c r="C16" s="21"/>
      <c r="D16" s="6"/>
      <c r="E16" s="9"/>
      <c r="F16" s="6"/>
      <c r="G16" s="9"/>
    </row>
    <row r="17" spans="1:7" ht="11.25" customHeight="1">
      <c r="A17"/>
      <c r="B17" s="33" t="s">
        <v>38</v>
      </c>
      <c r="C17" s="7"/>
      <c r="D17" s="7"/>
      <c r="E17" s="7"/>
      <c r="F17" s="7"/>
      <c r="G17" s="9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-32792.76</v>
      </c>
      <c r="D21" s="32">
        <f>D22+D23+D24+D25+D26+D27+D28+D29+D30+D31+D35</f>
        <v>64286.62</v>
      </c>
      <c r="E21" s="32">
        <f>E13</f>
        <v>80937.8</v>
      </c>
      <c r="F21" s="32">
        <f>C21+E21-D21</f>
        <v>-16141.580000000002</v>
      </c>
    </row>
    <row r="22" spans="1:7" ht="21.75" customHeight="1">
      <c r="A22"/>
      <c r="B22" s="13" t="s">
        <v>34</v>
      </c>
      <c r="C22" s="7"/>
      <c r="D22" s="7">
        <f>10535.7+1653.34</f>
        <v>12189.04</v>
      </c>
      <c r="E22" s="9"/>
      <c r="F22" s="9"/>
      <c r="G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13830.04</v>
      </c>
      <c r="E24" s="5"/>
      <c r="F24" s="5"/>
    </row>
    <row r="25" spans="1:7" ht="11.25" customHeight="1">
      <c r="A25"/>
      <c r="B25" s="13" t="s">
        <v>19</v>
      </c>
      <c r="C25" s="7"/>
      <c r="D25" s="7"/>
      <c r="E25" s="9"/>
      <c r="F25" s="9"/>
      <c r="G25"/>
    </row>
    <row r="26" spans="1:7" ht="11.25" customHeight="1">
      <c r="A26"/>
      <c r="B26" s="13" t="s">
        <v>20</v>
      </c>
      <c r="C26" s="7"/>
      <c r="D26" s="7"/>
      <c r="E26" s="9"/>
      <c r="F26" s="9"/>
      <c r="G26"/>
    </row>
    <row r="27" spans="1:7" ht="20.25" customHeight="1">
      <c r="A27"/>
      <c r="B27" s="13" t="s">
        <v>27</v>
      </c>
      <c r="C27" s="7"/>
      <c r="D27" s="7"/>
      <c r="E27" s="9"/>
      <c r="F27" s="9"/>
      <c r="G27"/>
    </row>
    <row r="28" spans="1:8" ht="32.25" customHeight="1">
      <c r="A28"/>
      <c r="B28" s="13" t="s">
        <v>21</v>
      </c>
      <c r="C28" s="7"/>
      <c r="D28" s="7">
        <v>1800</v>
      </c>
      <c r="E28" s="9"/>
      <c r="F28" s="9"/>
      <c r="G28"/>
      <c r="H28" s="37"/>
    </row>
    <row r="29" spans="1:7" ht="21.75" customHeight="1">
      <c r="A29"/>
      <c r="B29" s="13" t="s">
        <v>29</v>
      </c>
      <c r="C29" s="7"/>
      <c r="D29" s="7">
        <f>6542</f>
        <v>6542</v>
      </c>
      <c r="E29" s="9"/>
      <c r="F29" s="9"/>
      <c r="G29"/>
    </row>
    <row r="30" spans="1:7" ht="11.25" customHeight="1">
      <c r="A30"/>
      <c r="B30" s="13" t="s">
        <v>30</v>
      </c>
      <c r="C30" s="7"/>
      <c r="D30" s="7">
        <v>3992.93</v>
      </c>
      <c r="E30" s="9"/>
      <c r="F30" s="9"/>
      <c r="G30"/>
    </row>
    <row r="31" spans="1:7" ht="11.25" customHeight="1">
      <c r="A31"/>
      <c r="B31" s="13" t="s">
        <v>22</v>
      </c>
      <c r="C31" s="7"/>
      <c r="D31" s="7">
        <f>SUM(D32:D34)</f>
        <v>20567.690000000002</v>
      </c>
      <c r="E31" s="9"/>
      <c r="F31" s="9"/>
      <c r="G31"/>
    </row>
    <row r="32" spans="2:10" ht="11.25">
      <c r="B32" s="14" t="s">
        <v>33</v>
      </c>
      <c r="C32" s="7"/>
      <c r="D32" s="7">
        <v>15887.42</v>
      </c>
      <c r="E32" s="5"/>
      <c r="F32" s="5"/>
      <c r="J32" s="37"/>
    </row>
    <row r="33" spans="1:7" ht="32.25" customHeight="1">
      <c r="A33"/>
      <c r="B33" s="15" t="s">
        <v>23</v>
      </c>
      <c r="C33" s="23"/>
      <c r="D33" s="23">
        <v>2841.73</v>
      </c>
      <c r="E33" s="9"/>
      <c r="F33" s="9"/>
      <c r="G33"/>
    </row>
    <row r="34" spans="1:7" ht="11.25" customHeight="1">
      <c r="A34"/>
      <c r="B34" s="15" t="s">
        <v>24</v>
      </c>
      <c r="C34" s="7"/>
      <c r="D34" s="7">
        <v>1838.54</v>
      </c>
      <c r="E34" s="9"/>
      <c r="F34" s="9"/>
      <c r="G34"/>
    </row>
    <row r="35" spans="1:8" ht="11.25" customHeight="1">
      <c r="A35"/>
      <c r="B35" s="15" t="s">
        <v>39</v>
      </c>
      <c r="C35" s="7"/>
      <c r="D35" s="7">
        <f>D36+D37+D38+D39</f>
        <v>4451.92</v>
      </c>
      <c r="E35" s="9"/>
      <c r="F35" s="9"/>
      <c r="G35"/>
      <c r="H35" s="37"/>
    </row>
    <row r="36" spans="1:7" ht="11.25" customHeight="1">
      <c r="A36"/>
      <c r="B36" s="15" t="s">
        <v>40</v>
      </c>
      <c r="C36" s="7"/>
      <c r="D36" s="7">
        <v>249.04</v>
      </c>
      <c r="E36" s="9"/>
      <c r="F36" s="9"/>
      <c r="G36"/>
    </row>
    <row r="37" spans="1:8" ht="11.25" customHeight="1">
      <c r="A37"/>
      <c r="B37" s="15" t="s">
        <v>41</v>
      </c>
      <c r="C37" s="7"/>
      <c r="D37" s="7">
        <v>508.2</v>
      </c>
      <c r="E37" s="9"/>
      <c r="F37" s="9"/>
      <c r="G37"/>
      <c r="H37" s="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3694.68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2020-03-14T15:16:31Z</dcterms:modified>
  <cp:category/>
  <cp:version/>
  <cp:contentType/>
  <cp:contentStatus/>
  <cp:revision>1</cp:revision>
</cp:coreProperties>
</file>