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<sst xmlns="http://schemas.openxmlformats.org/spreadsheetml/2006/main" count="52" uniqueCount="48">
  <si>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</si>
  <si>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</si>
  <si>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</si>
  <si>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</si>
  <si>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</si>
  <si>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</si>
  <si>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</si>
  <si>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</si>
  <si>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</si>
  <si>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</si>
  <si>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</si>
  <si>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</si>
  <si>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</si>
  <si>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</si>
  <si>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</si>
  <si>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</si>
  <si>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</si>
  <si>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</si>
  <si>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</si>
  <si>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</si>
  <si>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</si>
  <si>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</si>
  <si>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</si>
  <si>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</si>
  <si>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</si>
  <si>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</si>
  <si>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</si>
  <si>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</si>
  <si>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</si>
  <si>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</si>
  <si>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</si>
  <si>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</si>
  <si>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</si>
  <si>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</si>
  <si>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</si>
  <si>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</si>
  <si>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</si>
  <si>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</si>
  <si>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</si>
  <si>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</si>
  <si>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</si>
  <si>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</si>
  <si>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</si>
  <si>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</si>
  <si>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</si>
  <si>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</si>
  <si>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</si>
  <si>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Ур. Танкистов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</si>
</sst>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1238.4</v>
      </c>
    </row>
    <row r="7" spans="1:4" ht="11.25">
      <c r="A7" s="4"/>
      <c r="B7" s="5" t="s">
        <v>5</v>
      </c>
      <c r="C7" s="6" t="s">
        <v>4</v>
      </c>
      <c r="D7" s="7">
        <v>1238.4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38927.66</v>
      </c>
      <c r="D13" s="19">
        <f>D14+D15+D16+D17</f>
        <v>288981.78</v>
      </c>
      <c r="E13" s="19">
        <f>E14+E15+E16+E17</f>
        <v>286052.23</v>
      </c>
      <c r="F13" s="19">
        <f>F14+F15+F16+F17</f>
        <v>41857.21000000008</v>
      </c>
      <c r="G13" s="22">
        <f>E13/D13*100</f>
        <v>98.98625096710248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38927.66</v>
      </c>
      <c r="D15" s="7">
        <v>288981.78</v>
      </c>
      <c r="E15" s="7">
        <v>286052.23</v>
      </c>
      <c r="F15" s="7">
        <f>C15+D15-E15</f>
        <v>41857.21000000008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6" ht="11.25">
      <c r="B21" s="28"/>
      <c r="C21" s="32">
        <v>6881.29</v>
      </c>
      <c r="D21" s="32">
        <f>D22+D23+D24+D25+D26+D27+D28+D29+D30+D31+D35</f>
        <v>371439.64</v>
      </c>
      <c r="E21" s="32">
        <f>E13</f>
        <v>286052.23</v>
      </c>
      <c r="F21" s="32">
        <f>C21+E21-D21</f>
        <v>-78506.12000000005</v>
      </c>
    </row>
    <row r="22" spans="1:8" ht="21.75" customHeight="1">
      <c r="A22"/>
      <c r="B22" s="13" t="s">
        <v>34</v>
      </c>
      <c r="C22" s="7"/>
      <c r="D22" s="7">
        <f>26006.4+1727.74</f>
        <v>27734.140000000003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67131.59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5739.41</v>
      </c>
      <c r="E26" s="9"/>
      <c r="F26" s="9"/>
      <c r="G26"/>
      <c r="H26"/>
    </row>
    <row r="27" spans="1:10" ht="20.25" customHeight="1">
      <c r="A27"/>
      <c r="B27" s="13" t="s">
        <v>27</v>
      </c>
      <c r="C27" s="7"/>
      <c r="D27" s="7">
        <v>21202</v>
      </c>
      <c r="E27" s="9"/>
      <c r="F27" s="9"/>
      <c r="G27"/>
      <c r="H27"/>
      <c r="J27" s="37"/>
    </row>
    <row r="28" spans="1:10" ht="32.25" customHeight="1">
      <c r="A28"/>
      <c r="B28" s="13" t="s">
        <v>21</v>
      </c>
      <c r="C28" s="7"/>
      <c r="D28" s="7">
        <f>4425+7800</f>
        <v>12225</v>
      </c>
      <c r="E28" s="9"/>
      <c r="F28" s="9"/>
      <c r="G28"/>
      <c r="H28"/>
      <c r="J28" s="37"/>
    </row>
    <row r="29" spans="1:8" ht="21.75" customHeight="1">
      <c r="A29"/>
      <c r="B29" s="13" t="s">
        <v>29</v>
      </c>
      <c r="C29" s="7"/>
      <c r="D29" s="7">
        <f>9349+3088+23652+1870</f>
        <v>37959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9856.17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58524.7</v>
      </c>
      <c r="E31" s="9"/>
      <c r="F31" s="9"/>
      <c r="G31"/>
      <c r="H31"/>
    </row>
    <row r="32" spans="2:6" ht="11.25">
      <c r="B32" s="14" t="s">
        <v>33</v>
      </c>
      <c r="C32" s="7"/>
      <c r="D32" s="7">
        <v>43659.77</v>
      </c>
      <c r="E32" s="5"/>
      <c r="F32" s="5"/>
    </row>
    <row r="33" spans="1:8" ht="32.25" customHeight="1">
      <c r="A33"/>
      <c r="B33" s="15" t="s">
        <v>23</v>
      </c>
      <c r="C33" s="23"/>
      <c r="D33" s="23">
        <v>10326.67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4538.26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131067.63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1178.42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2348.77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127540.44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2020-03-17T04:53:07Z</dcterms:modified>
  <cp:category/>
  <cp:version/>
  <cp:contentType/>
  <cp:contentStatus/>
  <cp:revision>1</cp:revision>
</cp:coreProperties>
</file>