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<sst xmlns="http://schemas.openxmlformats.org/spreadsheetml/2006/main" count="52" uniqueCount="48">
  <si>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</si>
  <si>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</si>
  <si>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</si>
  <si>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</si>
  <si>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</si>
  <si>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</si>
  <si>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</si>
  <si>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</si>
  <si>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</si>
  <si>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</si>
  <si>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</si>
  <si>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</si>
  <si>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</si>
  <si>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</si>
  <si>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</si>
  <si>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</si>
  <si>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</si>
  <si>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</si>
  <si>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</si>
  <si>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</si>
  <si>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</si>
  <si>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</si>
  <si>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</si>
  <si>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</si>
  <si>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</si>
  <si>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</si>
  <si>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</si>
  <si>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</si>
  <si>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</si>
  <si>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</si>
  <si>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</si>
  <si>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</si>
  <si>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</si>
  <si>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</si>
  <si>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</si>
  <si>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</si>
  <si>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</si>
  <si>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</si>
  <si>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</si>
  <si>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</si>
  <si>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</si>
  <si>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</si>
  <si>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</si>
  <si>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</si>
  <si>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</si>
  <si>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</si>
  <si>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</si>
  <si>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31А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</si>
</sst>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L44" sqref="L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1206.9</v>
      </c>
    </row>
    <row r="7" spans="1:4" ht="11.25">
      <c r="A7" s="4"/>
      <c r="B7" s="5" t="s">
        <v>5</v>
      </c>
      <c r="C7" s="6" t="s">
        <v>4</v>
      </c>
      <c r="D7" s="7">
        <v>1155.6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151376.23</v>
      </c>
      <c r="D13" s="19">
        <f>D14+D15+D16+D17</f>
        <v>278247.11</v>
      </c>
      <c r="E13" s="19">
        <f>E14+E15+E16+E17</f>
        <v>240138.62</v>
      </c>
      <c r="F13" s="19">
        <f>F14+F15+F16+F17</f>
        <v>189484.71999999997</v>
      </c>
      <c r="G13" s="22">
        <f>E13/D13*100</f>
        <v>86.30408416461182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151376.23</v>
      </c>
      <c r="D15" s="7">
        <v>278247.11</v>
      </c>
      <c r="E15" s="7">
        <v>240138.62</v>
      </c>
      <c r="F15" s="7">
        <f>C15+D15-E15</f>
        <v>189484.71999999997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-443265.71</v>
      </c>
      <c r="D21" s="32">
        <f>D22+D23+D24+D25+D26+D27+D28+D29+D30+D31+D35</f>
        <v>277455.49</v>
      </c>
      <c r="E21" s="32">
        <f>E13</f>
        <v>240138.62</v>
      </c>
      <c r="F21" s="32">
        <f>C21+E21-D21</f>
        <v>-480582.58</v>
      </c>
    </row>
    <row r="22" spans="1:8" ht="21.75" customHeight="1">
      <c r="A22"/>
      <c r="B22" s="13" t="s">
        <v>34</v>
      </c>
      <c r="C22" s="7"/>
      <c r="D22" s="7">
        <f>25344.9+1240.01</f>
        <v>26584.91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1408</v>
      </c>
      <c r="E23" s="5"/>
      <c r="F23" s="5"/>
    </row>
    <row r="24" spans="2:6" ht="11.25">
      <c r="B24" s="5" t="s">
        <v>18</v>
      </c>
      <c r="C24" s="7"/>
      <c r="D24" s="7">
        <v>63349.78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1200+6400</f>
        <v>7600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39105+22724+8651</f>
        <v>70480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9605.46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55956.76</v>
      </c>
      <c r="E31" s="9"/>
      <c r="F31" s="9"/>
      <c r="G31"/>
      <c r="H31"/>
    </row>
    <row r="32" spans="2:6" ht="11.25">
      <c r="B32" s="14" t="s">
        <v>33</v>
      </c>
      <c r="C32" s="7"/>
      <c r="D32" s="7">
        <v>42745.78</v>
      </c>
      <c r="E32" s="5"/>
      <c r="F32" s="5"/>
    </row>
    <row r="33" spans="1:8" ht="32.25" customHeight="1">
      <c r="A33"/>
      <c r="B33" s="15" t="s">
        <v>23</v>
      </c>
      <c r="C33" s="23"/>
      <c r="D33" s="23">
        <v>8984.69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4226.29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35932.58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2018.82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2392.82</v>
      </c>
      <c r="E37" s="9"/>
      <c r="F37" s="9"/>
      <c r="G37"/>
      <c r="H37"/>
    </row>
    <row r="38" spans="2:6" ht="11.25">
      <c r="B38" s="15" t="s">
        <v>42</v>
      </c>
      <c r="C38" s="7"/>
      <c r="D38" s="7">
        <f>1297.06+3270.32</f>
        <v>4567.38</v>
      </c>
      <c r="E38" s="9"/>
      <c r="F38" s="9"/>
    </row>
    <row r="39" spans="2:6" ht="11.25">
      <c r="B39" s="15" t="s">
        <v>43</v>
      </c>
      <c r="C39" s="7"/>
      <c r="D39" s="7">
        <v>26953.56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9470.48</v>
      </c>
      <c r="D43" s="7">
        <v>11814.81</v>
      </c>
      <c r="E43" s="7">
        <f>C43*0.35</f>
        <v>3314.6679999999997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2019-07-05T08:51:17Z</cp:lastPrinted>
  <dcterms:created xsi:type="dcterms:W3CDTF">2017-02-17T04:02:19Z</dcterms:created>
  <dcterms:modified xsi:type="dcterms:W3CDTF">2020-03-19T09:37:37Z</dcterms:modified>
  <cp:category/>
  <cp:version/>
  <cp:contentType/>
  <cp:contentStatus/>
  <cp:revision>1</cp:revision>
</cp:coreProperties>
</file>