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<sst xmlns="http://schemas.openxmlformats.org/spreadsheetml/2006/main" count="52" uniqueCount="48">
  <si>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</si>
  <si>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</si>
  <si>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</si>
  <si>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</si>
  <si>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</si>
  <si>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</si>
  <si>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</si>
  <si>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</si>
  <si>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</si>
  <si>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</si>
  <si>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</si>
  <si>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</si>
  <si>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</si>
  <si>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</si>
  <si>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</si>
  <si>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</si>
  <si>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</si>
  <si>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</si>
  <si>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</si>
  <si>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</si>
  <si>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</si>
  <si>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</si>
  <si>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</si>
  <si>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</si>
  <si>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</si>
  <si>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</si>
  <si>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</si>
  <si>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</si>
  <si>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</si>
  <si>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</si>
  <si>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</si>
  <si>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</si>
  <si>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</si>
  <si>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</si>
  <si>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</si>
  <si>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</si>
  <si>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</si>
  <si>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</si>
  <si>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</si>
  <si>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</si>
  <si>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</si>
  <si>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</si>
  <si>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</si>
  <si>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</si>
  <si>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</si>
  <si>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</si>
  <si>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</si>
  <si>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01.01.20198 - 31.12.2019 по адресу: 623270, Свердловская обл, Дегтярск г,Ур. Танкистов д. № 18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</si>
</sst>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K43" sqref="K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3665.8</v>
      </c>
    </row>
    <row r="7" spans="1:4" ht="11.25">
      <c r="A7" s="4"/>
      <c r="B7" s="5" t="s">
        <v>5</v>
      </c>
      <c r="C7" s="6" t="s">
        <v>4</v>
      </c>
      <c r="D7" s="7">
        <v>3585.2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193307.97</v>
      </c>
      <c r="D13" s="19">
        <f>D14+D15+D16+D17</f>
        <v>869868.2</v>
      </c>
      <c r="E13" s="19">
        <f>E14+E15+E16+E17</f>
        <v>866341.81</v>
      </c>
      <c r="F13" s="19">
        <f>F14+F15+F16+F17</f>
        <v>196834.35999999987</v>
      </c>
      <c r="G13" s="22">
        <f>E13/D13*100</f>
        <v>99.59460640129161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193307.97</v>
      </c>
      <c r="D15" s="7">
        <v>869868.2</v>
      </c>
      <c r="E15" s="7">
        <v>866341.81</v>
      </c>
      <c r="F15" s="7">
        <f>C15+D15-E15</f>
        <v>196834.35999999987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-94751.62</v>
      </c>
      <c r="D21" s="32">
        <f>D22+D23+D24+D25+D26+D27+D28+D29+D30+D31+D35</f>
        <v>787859.37</v>
      </c>
      <c r="E21" s="32">
        <f>E13</f>
        <v>866341.81</v>
      </c>
      <c r="F21" s="32">
        <f>C21+E21-D21</f>
        <v>-16269.179999999935</v>
      </c>
      <c r="J21" s="37"/>
    </row>
    <row r="22" spans="1:8" ht="21.75" customHeight="1">
      <c r="A22"/>
      <c r="B22" s="13" t="s">
        <v>34</v>
      </c>
      <c r="C22" s="7"/>
      <c r="D22" s="7">
        <f>74342.42+4249.09+12631.02</f>
        <v>91222.53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2447</v>
      </c>
      <c r="E23" s="5"/>
      <c r="F23" s="5"/>
    </row>
    <row r="24" spans="2:6" ht="11.25">
      <c r="B24" s="5" t="s">
        <v>18</v>
      </c>
      <c r="C24" s="7"/>
      <c r="D24" s="7">
        <v>203518.03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20187.51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8140+9600</f>
        <v>17740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55829+46397+4862+19131+36400</f>
        <v>162619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29175.34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172311</v>
      </c>
      <c r="E31" s="9"/>
      <c r="F31" s="9"/>
      <c r="G31"/>
      <c r="H31"/>
    </row>
    <row r="32" spans="2:6" ht="11.25">
      <c r="B32" s="14" t="s">
        <v>33</v>
      </c>
      <c r="C32" s="7"/>
      <c r="D32" s="7">
        <v>125428.84</v>
      </c>
      <c r="E32" s="5"/>
      <c r="F32" s="5"/>
    </row>
    <row r="33" spans="1:8" ht="32.25" customHeight="1">
      <c r="A33"/>
      <c r="B33" s="15" t="s">
        <v>23</v>
      </c>
      <c r="C33" s="23"/>
      <c r="D33" s="23">
        <v>33743.76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13138.4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79638.96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3432.04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6886.04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69320.88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14130.18</v>
      </c>
      <c r="D43" s="7">
        <v>12957.76</v>
      </c>
      <c r="E43" s="7">
        <f>C43*0.35</f>
        <v>4945.563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2020-03-19T09:33:01Z</dcterms:modified>
  <cp:category/>
  <cp:version/>
  <cp:contentType/>
  <cp:contentStatus/>
  <cp:revision>1</cp:revision>
</cp:coreProperties>
</file>