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<sst xmlns="http://schemas.openxmlformats.org/spreadsheetml/2006/main" count="49" uniqueCount="45">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</sst>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3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2519.7</v>
      </c>
    </row>
    <row r="7" spans="1:4" ht="11.25">
      <c r="A7" s="4"/>
      <c r="B7" s="5" t="s">
        <v>5</v>
      </c>
      <c r="C7" s="6" t="s">
        <v>4</v>
      </c>
      <c r="D7" s="7">
        <v>2519.7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16228.45</v>
      </c>
      <c r="D12" s="7">
        <v>73065.22</v>
      </c>
      <c r="E12" s="7">
        <v>66348.17</v>
      </c>
      <c r="F12" s="7">
        <f>C12+D12-E12</f>
        <v>22945.5</v>
      </c>
    </row>
    <row r="13" spans="2:6" ht="11.25">
      <c r="B13" s="5" t="s">
        <v>10</v>
      </c>
      <c r="C13" s="7">
        <v>32536.41</v>
      </c>
      <c r="D13" s="7">
        <v>158028.33</v>
      </c>
      <c r="E13" s="7">
        <v>136639.56</v>
      </c>
      <c r="F13" s="7">
        <f>C13+D13-E13</f>
        <v>53925.17999999999</v>
      </c>
    </row>
    <row r="14" spans="2:6" ht="11.25">
      <c r="B14" s="10" t="s">
        <v>11</v>
      </c>
      <c r="C14" s="22">
        <f>C12+C13</f>
        <v>48764.86</v>
      </c>
      <c r="D14" s="22">
        <f>D12+D13</f>
        <v>231093.55</v>
      </c>
      <c r="E14" s="22">
        <f>SUM(E12:E13)</f>
        <v>202987.72999999998</v>
      </c>
      <c r="F14" s="22">
        <f>F12+F13</f>
        <v>76870.68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78376.34</v>
      </c>
      <c r="D19" s="20">
        <f>D20+D21+D20</f>
        <v>423223.2</v>
      </c>
      <c r="E19" s="20">
        <f>E20+E21+E20</f>
        <v>399775.88</v>
      </c>
      <c r="F19" s="20">
        <f>F20+F21+F20</f>
        <v>101823.66000000003</v>
      </c>
      <c r="G19" s="24">
        <f>E19/D19*100</f>
        <v>94.45982167329201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78376.34</v>
      </c>
      <c r="D21" s="7">
        <v>423223.2</v>
      </c>
      <c r="E21" s="7">
        <v>399775.88</v>
      </c>
      <c r="F21" s="7">
        <f>C21+D21-E21</f>
        <v>101823.66000000003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37652.03</v>
      </c>
      <c r="D26" s="34">
        <f>D27+D28+D29+D30+D31+D32+D33+D34+D35+D36</f>
        <v>450093.24</v>
      </c>
      <c r="E26" s="34">
        <f>E19</f>
        <v>399775.88</v>
      </c>
      <c r="F26" s="34">
        <f>C26+E26-D26</f>
        <v>-12665.329999999958</v>
      </c>
    </row>
    <row r="27" spans="1:8" ht="21.75" customHeight="1">
      <c r="A27"/>
      <c r="B27" s="14" t="s">
        <v>38</v>
      </c>
      <c r="C27" s="7"/>
      <c r="D27" s="7">
        <f>2571+52604.8</f>
        <v>55175.8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54115.06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9395.27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25850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12634+1800+6214.3+969+30000</f>
        <v>51617.3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25319+39863.62+26248.8</f>
        <v>91431.42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74133.21+15376.79-30000</f>
        <v>59510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102998.39</v>
      </c>
      <c r="E36" s="9"/>
      <c r="F36" s="9"/>
      <c r="G36"/>
      <c r="H36"/>
    </row>
    <row r="37" spans="2:6" ht="11.25">
      <c r="B37" s="15" t="s">
        <v>37</v>
      </c>
      <c r="C37" s="7"/>
      <c r="D37" s="7">
        <v>76992.87</v>
      </c>
      <c r="E37" s="5"/>
      <c r="F37" s="5"/>
    </row>
    <row r="38" spans="1:8" ht="32.25" customHeight="1">
      <c r="A38"/>
      <c r="B38" s="16" t="s">
        <v>27</v>
      </c>
      <c r="C38" s="25"/>
      <c r="D38" s="25">
        <v>18021.41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7984.11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2017-03-14T10:19:19Z</dcterms:modified>
  <cp:category/>
  <cp:version/>
  <cp:contentType/>
  <cp:contentStatus/>
  <cp:revision>1</cp:revision>
</cp:coreProperties>
</file>