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<sst xmlns="http://schemas.openxmlformats.org/spreadsheetml/2006/main" count="52" uniqueCount="48">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</sst>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O33" sqref="O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408.4</v>
      </c>
    </row>
    <row r="7" spans="1:4" ht="11.25">
      <c r="A7" s="4"/>
      <c r="B7" s="5" t="s">
        <v>5</v>
      </c>
      <c r="C7" s="6" t="s">
        <v>4</v>
      </c>
      <c r="D7" s="7">
        <v>408.4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7637.28</v>
      </c>
      <c r="D13" s="19">
        <f>D14+D15+D16+D17</f>
        <v>98512.31</v>
      </c>
      <c r="E13" s="19">
        <f>E14+E15+E16+E17</f>
        <v>97140.74</v>
      </c>
      <c r="F13" s="19">
        <f>F14+F15+F16+F17</f>
        <v>9008.849999999991</v>
      </c>
      <c r="G13" s="22">
        <f>E13/D13*100</f>
        <v>98.6077171472276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7637.28</v>
      </c>
      <c r="D15" s="7">
        <v>98512.31</v>
      </c>
      <c r="E15" s="7">
        <v>97140.74</v>
      </c>
      <c r="F15" s="7">
        <f>C15+D15-E15</f>
        <v>9008.849999999991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11" ht="11.25">
      <c r="B21" s="28"/>
      <c r="C21" s="32">
        <v>-30985.1</v>
      </c>
      <c r="D21" s="32">
        <f>D22+D23+D24+D25+D26+D27+D28+D29+D30+D31+D35</f>
        <v>103630.43</v>
      </c>
      <c r="E21" s="32">
        <f>E13</f>
        <v>97140.74</v>
      </c>
      <c r="F21" s="32">
        <f>C21+E21-D21</f>
        <v>-37474.78999999998</v>
      </c>
      <c r="K21" s="37"/>
    </row>
    <row r="22" spans="1:8" ht="21.75" customHeight="1">
      <c r="A22"/>
      <c r="B22" s="13" t="s">
        <v>34</v>
      </c>
      <c r="C22" s="7"/>
      <c r="D22" s="7">
        <f>8466.13+796.91</f>
        <v>9263.039999999999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25182.41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2141.91</v>
      </c>
      <c r="E26" s="9"/>
      <c r="F26" s="9"/>
      <c r="G26"/>
      <c r="H26"/>
    </row>
    <row r="27" spans="1:11" ht="20.25" customHeight="1">
      <c r="A27"/>
      <c r="B27" s="13" t="s">
        <v>27</v>
      </c>
      <c r="C27" s="7"/>
      <c r="D27" s="7"/>
      <c r="E27" s="9"/>
      <c r="F27" s="9"/>
      <c r="G27"/>
      <c r="H27"/>
      <c r="K27" s="37"/>
    </row>
    <row r="28" spans="1:8" ht="32.25" customHeight="1">
      <c r="A28"/>
      <c r="B28" s="13" t="s">
        <v>21</v>
      </c>
      <c r="C28" s="7"/>
      <c r="D28" s="7">
        <f>600+2125+6400</f>
        <v>9125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3741+5120+10002+7077+1300</f>
        <v>27240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3250.37+1300.01</f>
        <v>4550.38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19090.6</v>
      </c>
      <c r="E31" s="9"/>
      <c r="F31" s="9"/>
      <c r="G31"/>
      <c r="H31"/>
    </row>
    <row r="32" spans="2:6" ht="11.25">
      <c r="B32" s="14" t="s">
        <v>33</v>
      </c>
      <c r="C32" s="7"/>
      <c r="D32" s="7">
        <v>14226.61</v>
      </c>
      <c r="E32" s="5"/>
      <c r="F32" s="5"/>
    </row>
    <row r="33" spans="1:8" ht="32.25" customHeight="1">
      <c r="A33"/>
      <c r="B33" s="15" t="s">
        <v>23</v>
      </c>
      <c r="C33" s="23"/>
      <c r="D33" s="23">
        <v>3367.37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1496.62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7037.09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464.98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928.03</v>
      </c>
      <c r="E37" s="9"/>
      <c r="F37" s="9"/>
      <c r="G37"/>
      <c r="H37"/>
    </row>
    <row r="38" spans="2:6" ht="11.25">
      <c r="B38" s="15" t="s">
        <v>41</v>
      </c>
      <c r="C38" s="7"/>
      <c r="D38" s="7">
        <f>C38</f>
        <v>0</v>
      </c>
      <c r="E38" s="9"/>
      <c r="F38" s="9"/>
    </row>
    <row r="39" spans="2:6" ht="11.25">
      <c r="B39" s="15" t="s">
        <v>42</v>
      </c>
      <c r="C39" s="7"/>
      <c r="D39" s="7">
        <v>5644.08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/>
      <c r="D43" s="7"/>
      <c r="E43" s="7"/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2020-03-14T14:08:36Z</dcterms:modified>
  <cp:category/>
  <cp:version/>
  <cp:contentType/>
  <cp:contentStatus/>
  <cp:revision>1</cp:revision>
</cp:coreProperties>
</file>