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<sst xmlns="http://schemas.openxmlformats.org/spreadsheetml/2006/main" count="49" uniqueCount="45">
  <si>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</si>
  <si>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</si>
  <si>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</si>
  <si>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</si>
  <si>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</si>
  <si>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</si>
  <si>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</si>
  <si>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</si>
  <si>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</si>
  <si>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</si>
  <si>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</si>
  <si>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</si>
  <si>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</si>
  <si>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</si>
  <si>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</si>
  <si>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</si>
  <si>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</si>
  <si>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</si>
  <si>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</si>
  <si>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</si>
  <si>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</si>
  <si>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</si>
  <si>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</si>
  <si>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</si>
  <si>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</si>
  <si>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</si>
  <si>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</si>
  <si>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</si>
  <si>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</si>
  <si>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</si>
  <si>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</si>
  <si>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</si>
  <si>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</si>
  <si>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</si>
  <si>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</si>
  <si>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</si>
  <si>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</si>
  <si>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</si>
  <si>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</si>
  <si>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</si>
  <si>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</si>
  <si>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</si>
  <si>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</si>
  <si>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</si>
  <si>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Пл. Ленина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</si>
</sst>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526.3</v>
      </c>
    </row>
    <row r="7" spans="1:4" ht="11.25">
      <c r="A7" s="4"/>
      <c r="B7" s="5" t="s">
        <v>5</v>
      </c>
      <c r="C7" s="6" t="s">
        <v>4</v>
      </c>
      <c r="D7" s="7">
        <v>526.3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1763.96</v>
      </c>
      <c r="D12" s="7">
        <v>10470.01</v>
      </c>
      <c r="E12" s="7">
        <v>11223.03</v>
      </c>
      <c r="F12" s="7">
        <f>C12+D12-E12</f>
        <v>1010.9400000000005</v>
      </c>
    </row>
    <row r="13" spans="2:6" ht="11.25">
      <c r="B13" s="5" t="s">
        <v>10</v>
      </c>
      <c r="C13" s="7">
        <v>3796.41</v>
      </c>
      <c r="D13" s="7">
        <v>28663.86</v>
      </c>
      <c r="E13" s="7">
        <v>29737.27</v>
      </c>
      <c r="F13" s="7">
        <f>C13+D13-E13</f>
        <v>2723</v>
      </c>
    </row>
    <row r="14" spans="2:6" ht="11.25">
      <c r="B14" s="10" t="s">
        <v>11</v>
      </c>
      <c r="C14" s="22">
        <f>C12+C13</f>
        <v>5560.37</v>
      </c>
      <c r="D14" s="22">
        <f>D12+D13</f>
        <v>39133.87</v>
      </c>
      <c r="E14" s="22">
        <f>SUM(E12:E13)</f>
        <v>40960.3</v>
      </c>
      <c r="F14" s="22">
        <f>F12+F13</f>
        <v>3733.9400000000005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12297.82</v>
      </c>
      <c r="D19" s="20">
        <f>D20+D21+D20</f>
        <v>99066.3</v>
      </c>
      <c r="E19" s="20">
        <f>E20+E21+E20</f>
        <v>102414.5</v>
      </c>
      <c r="F19" s="20">
        <f>F20+F21+F20</f>
        <v>8949.619999999995</v>
      </c>
      <c r="G19" s="24">
        <f>E19/D19*100</f>
        <v>103.3797567891402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12297.82</v>
      </c>
      <c r="D21" s="7">
        <v>99066.3</v>
      </c>
      <c r="E21" s="7">
        <v>102414.5</v>
      </c>
      <c r="F21" s="7">
        <f>C21+D21-E21</f>
        <v>8949.619999999995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15629.01</v>
      </c>
      <c r="D26" s="34">
        <f>D27+D28+D29+D30+D31+D32+D33+D34+D35+D36</f>
        <v>95713.41</v>
      </c>
      <c r="E26" s="34">
        <f>E19</f>
        <v>102414.5</v>
      </c>
      <c r="F26" s="34">
        <f>C26+E26-D26</f>
        <v>22330.09999999999</v>
      </c>
    </row>
    <row r="27" spans="1:8" ht="21.75" customHeight="1">
      <c r="A27"/>
      <c r="B27" s="14" t="s">
        <v>38</v>
      </c>
      <c r="C27" s="7"/>
      <c r="D27" s="7">
        <v>12315.41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12655.24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885+11000</f>
        <v>11885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12121+8326.47+6145.15</f>
        <v>26592.620000000003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3599.89+15484.51-11000</f>
        <v>8084.4000000000015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24180.739999999998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18024.95</v>
      </c>
      <c r="E37" s="5"/>
      <c r="F37" s="5"/>
    </row>
    <row r="38" spans="1:8" ht="32.25" customHeight="1">
      <c r="A38"/>
      <c r="B38" s="16" t="s">
        <v>27</v>
      </c>
      <c r="C38" s="25"/>
      <c r="D38" s="25">
        <v>4286.62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1869.17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2017-03-18T09:52:24Z</dcterms:modified>
  <cp:category/>
  <cp:version/>
  <cp:contentType/>
  <cp:contentStatus/>
  <cp:revision>1</cp:revision>
</cp:coreProperties>
</file>