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<sst xmlns="http://schemas.openxmlformats.org/spreadsheetml/2006/main" count="52" uniqueCount="48">
  <si>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</si>
  <si>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</si>
  <si>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</si>
  <si>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</si>
  <si>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</si>
  <si>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</si>
  <si>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</si>
  <si>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</si>
  <si>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</si>
  <si>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</si>
  <si>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</si>
  <si>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</si>
  <si>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</si>
  <si>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</si>
  <si>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</si>
  <si>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</si>
  <si>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</si>
  <si>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</si>
  <si>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</si>
  <si>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</si>
  <si>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</si>
  <si>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</si>
  <si>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</si>
  <si>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</si>
  <si>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</si>
  <si>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</si>
  <si>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</si>
  <si>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</si>
  <si>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</si>
  <si>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</si>
  <si>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</si>
  <si>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</si>
  <si>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</si>
  <si>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</si>
  <si>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</si>
  <si>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</si>
  <si>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</si>
  <si>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</si>
  <si>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</si>
  <si>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</si>
  <si>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</si>
  <si>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</si>
  <si>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</si>
  <si>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</si>
  <si>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</si>
  <si>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</si>
  <si>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</si>
  <si>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Озерная ул, дом № 34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</si>
</sst>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">
      <selection activeCell="Q23" sqref="Q2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332031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6024</v>
      </c>
    </row>
    <row r="7" spans="1:4" ht="11.25">
      <c r="A7" s="4"/>
      <c r="B7" s="5" t="s">
        <v>5</v>
      </c>
      <c r="C7" s="6" t="s">
        <v>4</v>
      </c>
      <c r="D7" s="7">
        <v>6024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346427.8</v>
      </c>
      <c r="D13" s="19">
        <f>D14+D15+D16+D17</f>
        <v>1444408.32</v>
      </c>
      <c r="E13" s="19">
        <f>E14+E15+E16+E17</f>
        <v>1370526.59</v>
      </c>
      <c r="F13" s="19">
        <f>F14+F15+F16+F17</f>
        <v>420309.53</v>
      </c>
      <c r="G13" s="22">
        <f>E13/D13*100</f>
        <v>94.8849830773614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346427.8</v>
      </c>
      <c r="D15" s="7">
        <v>1444408.32</v>
      </c>
      <c r="E15" s="7">
        <v>1370526.59</v>
      </c>
      <c r="F15" s="7">
        <f>C15+D15-E15</f>
        <v>420309.53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37"/>
      <c r="E17" s="3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7.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-417321.37</v>
      </c>
      <c r="D21" s="32">
        <f>D22+D23+D24+D25+D26+D27+D28+D29+D30+D31+D35</f>
        <v>1117819.8399999999</v>
      </c>
      <c r="E21" s="32">
        <f>E13</f>
        <v>1370526.59</v>
      </c>
      <c r="F21" s="32">
        <f>C21+E21-D21</f>
        <v>-164614.61999999976</v>
      </c>
    </row>
    <row r="22" spans="1:8" ht="21.75" customHeight="1">
      <c r="A22"/>
      <c r="B22" s="13" t="s">
        <v>34</v>
      </c>
      <c r="C22" s="7"/>
      <c r="D22" s="7">
        <f>126504+6413.32</f>
        <v>132917.32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309236.62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>
        <v>18275.6</v>
      </c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>
        <v>18000</v>
      </c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6623+13271.39</f>
        <v>19894.39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49968+27572+36999+27650</f>
        <v>142189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47943.77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D32+D33+D34</f>
        <v>305803.75</v>
      </c>
      <c r="E31" s="9"/>
      <c r="F31" s="9"/>
      <c r="G31"/>
      <c r="H31"/>
    </row>
    <row r="32" spans="2:6" ht="11.25">
      <c r="B32" s="14" t="s">
        <v>33</v>
      </c>
      <c r="C32" s="7"/>
      <c r="D32" s="7">
        <v>212376.04</v>
      </c>
      <c r="E32" s="5"/>
      <c r="F32" s="5"/>
    </row>
    <row r="33" spans="1:8" ht="32.25" customHeight="1">
      <c r="A33"/>
      <c r="B33" s="15" t="s">
        <v>23</v>
      </c>
      <c r="C33" s="23"/>
      <c r="D33" s="23">
        <v>71352.08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22075.63</v>
      </c>
      <c r="E34" s="9"/>
      <c r="F34" s="9"/>
      <c r="G34"/>
      <c r="H34"/>
    </row>
    <row r="35" spans="1:8" ht="11.25" customHeight="1">
      <c r="A35"/>
      <c r="B35" s="15" t="s">
        <v>39</v>
      </c>
      <c r="C35" s="7"/>
      <c r="D35" s="7">
        <f>D36+D37+D38+D39</f>
        <v>123559.39000000001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5122.18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10343.25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108093.96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2019-07-04T06:32:07Z</cp:lastPrinted>
  <dcterms:created xsi:type="dcterms:W3CDTF">2017-02-17T04:02:19Z</dcterms:created>
  <dcterms:modified xsi:type="dcterms:W3CDTF">2020-03-16T08:06:12Z</dcterms:modified>
  <cp:category/>
  <cp:version/>
  <cp:contentType/>
  <cp:contentStatus/>
  <cp:revision>1</cp:revision>
</cp:coreProperties>
</file>