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<sst xmlns="http://schemas.openxmlformats.org/spreadsheetml/2006/main" count="61" uniqueCount="54">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</sst>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R27" sqref="R27:R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410.4</v>
      </c>
    </row>
    <row r="7" spans="1:4" ht="11.25">
      <c r="A7" s="4"/>
      <c r="B7" s="5" t="s">
        <v>5</v>
      </c>
      <c r="C7" s="6" t="s">
        <v>4</v>
      </c>
      <c r="D7" s="7">
        <v>410.4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37326.72</v>
      </c>
      <c r="D12" s="7">
        <v>25355.64</v>
      </c>
      <c r="E12" s="7">
        <v>26594.29</v>
      </c>
      <c r="F12" s="7">
        <f>C12+D12-E12</f>
        <v>36088.07</v>
      </c>
    </row>
    <row r="13" spans="2:6" ht="11.25">
      <c r="B13" s="5" t="s">
        <v>10</v>
      </c>
      <c r="C13" s="7">
        <v>100802.41</v>
      </c>
      <c r="D13" s="7">
        <v>69366.12</v>
      </c>
      <c r="E13" s="7">
        <v>70094.61</v>
      </c>
      <c r="F13" s="7">
        <f>C13+D13-E13</f>
        <v>100073.92</v>
      </c>
    </row>
    <row r="14" spans="2:6" ht="11.25">
      <c r="B14" s="10" t="s">
        <v>11</v>
      </c>
      <c r="C14" s="22">
        <f>C12+C13</f>
        <v>138129.13</v>
      </c>
      <c r="D14" s="22">
        <f>D12+D13</f>
        <v>94721.76</v>
      </c>
      <c r="E14" s="22">
        <f>SUM(E12:E13)</f>
        <v>96688.9</v>
      </c>
      <c r="F14" s="22">
        <f>F12+F13</f>
        <v>136161.99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76549.57</v>
      </c>
      <c r="D19" s="20">
        <f>D20+D21+D22+D23</f>
        <v>95935.08</v>
      </c>
      <c r="E19" s="20">
        <f>E20+E21+E22+E23</f>
        <v>84655.68</v>
      </c>
      <c r="F19" s="20">
        <f>F20+F21+F22+F23</f>
        <v>87828.97000000003</v>
      </c>
      <c r="G19" s="24">
        <f>E19/D19*100</f>
        <v>88.24267410836578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76549.57</v>
      </c>
      <c r="D21" s="7">
        <v>95935.08</v>
      </c>
      <c r="E21" s="7">
        <v>84655.68</v>
      </c>
      <c r="F21" s="7">
        <f>C21+D21-E21</f>
        <v>87828.97000000003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-29710.21</v>
      </c>
      <c r="D27" s="34">
        <f>D28+D29+D30+D31+D32+D33+D34+D35+D36+D37+D41</f>
        <v>81341.65</v>
      </c>
      <c r="E27" s="34">
        <f>E19</f>
        <v>84655.68</v>
      </c>
      <c r="F27" s="34">
        <f>C27+E27-D27</f>
        <v>-26396.18</v>
      </c>
    </row>
    <row r="28" spans="1:8" ht="21.75" customHeight="1">
      <c r="A28"/>
      <c r="B28" s="14" t="s">
        <v>38</v>
      </c>
      <c r="C28" s="7"/>
      <c r="D28" s="7">
        <f>1200+549.1+8322.91</f>
        <v>10072.01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3473</v>
      </c>
      <c r="E29" s="5"/>
      <c r="F29" s="5"/>
    </row>
    <row r="30" spans="2:6" ht="11.25">
      <c r="B30" s="5" t="s">
        <v>22</v>
      </c>
      <c r="C30" s="7"/>
      <c r="D30" s="7">
        <v>26884.17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8417+2000</f>
        <v>10417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3195.54+660.03</f>
        <v>3855.5699999999997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21046.92</v>
      </c>
      <c r="E37" s="9"/>
      <c r="F37" s="9"/>
      <c r="G37"/>
      <c r="H37"/>
    </row>
    <row r="38" spans="2:6" ht="11.25">
      <c r="B38" s="15" t="s">
        <v>37</v>
      </c>
      <c r="C38" s="7"/>
      <c r="D38" s="7">
        <v>14029.09</v>
      </c>
      <c r="E38" s="5"/>
      <c r="F38" s="5"/>
    </row>
    <row r="39" spans="1:8" ht="32.25" customHeight="1">
      <c r="A39"/>
      <c r="B39" s="16" t="s">
        <v>27</v>
      </c>
      <c r="C39" s="25"/>
      <c r="D39" s="25">
        <v>5533.8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1484.03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5592.98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538.11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1042.07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4012.8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2019-03-20T06:47:07Z</dcterms:modified>
  <cp:category/>
  <cp:version/>
  <cp:contentType/>
  <cp:contentStatus/>
  <cp:revision>1</cp:revision>
</cp:coreProperties>
</file>