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<sst xmlns="http://schemas.openxmlformats.org/spreadsheetml/2006/main" count="49" uniqueCount="45">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</sst>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502.7</v>
      </c>
    </row>
    <row r="7" spans="1:4" ht="11.25">
      <c r="A7" s="4"/>
      <c r="B7" s="5" t="s">
        <v>5</v>
      </c>
      <c r="C7" s="6" t="s">
        <v>4</v>
      </c>
      <c r="D7" s="7">
        <v>502.7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406.92</v>
      </c>
      <c r="D12" s="7">
        <v>6568.72</v>
      </c>
      <c r="E12" s="7">
        <v>6334.7</v>
      </c>
      <c r="F12" s="7">
        <f>C12+D12-E12</f>
        <v>640.9400000000005</v>
      </c>
    </row>
    <row r="13" spans="2:6" ht="11.25">
      <c r="B13" s="5" t="s">
        <v>10</v>
      </c>
      <c r="C13" s="7">
        <v>937.58</v>
      </c>
      <c r="D13" s="7">
        <v>14307.47</v>
      </c>
      <c r="E13" s="7">
        <v>13889.13</v>
      </c>
      <c r="F13" s="7">
        <f>C13+D13-E13</f>
        <v>1355.92</v>
      </c>
    </row>
    <row r="14" spans="2:6" ht="11.25">
      <c r="B14" s="10" t="s">
        <v>11</v>
      </c>
      <c r="C14" s="22">
        <f>C12+C13</f>
        <v>1344.5</v>
      </c>
      <c r="D14" s="22">
        <f>D12+D13</f>
        <v>20876.19</v>
      </c>
      <c r="E14" s="22">
        <f>SUM(E12:E13)</f>
        <v>20223.829999999998</v>
      </c>
      <c r="F14" s="22">
        <f>F12+F13</f>
        <v>1996.8600000000006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9258.5</v>
      </c>
      <c r="D19" s="20">
        <f>D20+D21+D20</f>
        <v>91691.45</v>
      </c>
      <c r="E19" s="20">
        <f>E20+E21+E20</f>
        <v>88680.21</v>
      </c>
      <c r="F19" s="20">
        <f>F20+F21+F20</f>
        <v>12269.73999999999</v>
      </c>
      <c r="G19" s="24">
        <f>E19/D19*100</f>
        <v>96.71589881063066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9258.5</v>
      </c>
      <c r="D21" s="7">
        <v>91691.45</v>
      </c>
      <c r="E21" s="7">
        <v>88680.21</v>
      </c>
      <c r="F21" s="7">
        <f>C21+D21-E21</f>
        <v>12269.73999999999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14079.83</v>
      </c>
      <c r="D26" s="34">
        <f>D27+D28+D29+D30+D31+D32+D33+D34+D35+D36</f>
        <v>89021.48999999999</v>
      </c>
      <c r="E26" s="34">
        <f>E19</f>
        <v>88680.21</v>
      </c>
      <c r="F26" s="34">
        <f>C26+E26-D26</f>
        <v>13738.550000000017</v>
      </c>
    </row>
    <row r="27" spans="1:8" ht="21.75" customHeight="1">
      <c r="A27"/>
      <c r="B27" s="14" t="s">
        <v>38</v>
      </c>
      <c r="C27" s="7"/>
      <c r="D27" s="7">
        <v>11763.18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9447.81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2723+800+2441.1+7198+8000</f>
        <v>21162.1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339+7953.11+5869.6</f>
        <v>14161.710000000001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14790.16+3438.47-8000</f>
        <v>10228.630000000001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22258.059999999998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17216.69</v>
      </c>
      <c r="E37" s="5"/>
      <c r="F37" s="5"/>
    </row>
    <row r="38" spans="1:8" ht="32.25" customHeight="1">
      <c r="A38"/>
      <c r="B38" s="16" t="s">
        <v>27</v>
      </c>
      <c r="C38" s="25"/>
      <c r="D38" s="25">
        <v>3256.01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1785.36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2017-03-17T06:56:12Z</dcterms:modified>
  <cp:category/>
  <cp:version/>
  <cp:contentType/>
  <cp:contentStatus/>
  <cp:revision>1</cp:revision>
</cp:coreProperties>
</file>