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F26" i="1" l="1"/>
  <c r="F28" i="1"/>
  <c r="E28" i="1"/>
</calcChain>
</file>

<file path=xl/sharedStrings.xml><?xml version="1.0" encoding="utf-8"?>
<sst xmlns="http://schemas.openxmlformats.org/spreadsheetml/2006/main" count="86" uniqueCount="70">
  <si>
    <t>Информация о доходах и расходах за 01.01.2019 - 31.12.2019 по адресу: Чайковского, 10 А</t>
  </si>
  <si>
    <t>Показатели</t>
  </si>
  <si>
    <t>Ед.изм</t>
  </si>
  <si>
    <t>Кол-во</t>
  </si>
  <si>
    <t>Общая площадь</t>
  </si>
  <si>
    <t>кв.м.</t>
  </si>
  <si>
    <t>2 213,2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</si>
  <si>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</si>
  <si>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</si>
  <si>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</si>
  <si>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</si>
  <si>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</si>
  <si>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</si>
  <si>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</si>
  <si>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</si>
  <si>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водоотведение стоки гвс</t>
  </si>
  <si>
    <t>ГВС нагрев воды</t>
  </si>
  <si>
    <t>Горячее водоснабжение</t>
  </si>
  <si>
    <t>Компонент на тепловую энергию для ГВС</t>
  </si>
  <si>
    <t>Обращение с ТКО</t>
  </si>
  <si>
    <t>Отопление</t>
  </si>
  <si>
    <t>ХВС</t>
  </si>
  <si>
    <t>ХВС по приборам учета</t>
  </si>
  <si>
    <t>Электроэнергия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</si>
  <si>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</si>
  <si>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</si>
  <si>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</si>
  <si>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</si>
  <si>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</si>
  <si>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</si>
  <si>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руб., в т.ч. ком. р.</t>
  </si>
  <si>
    <t>Средства по статье капитальный ремонт, руб.</t>
  </si>
  <si>
    <t>Холодное водоснабжение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</si>
  <si>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</si>
  <si>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</si>
  <si>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</si>
  <si>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</si>
  <si>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</si>
  <si>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Содержание жилого помещения, в т.ч.</t>
  </si>
  <si>
    <t>Содержание и ремонт общего имущества:</t>
  </si>
  <si>
    <t>1. Содержание придомовой территории, контейнерной площадки</t>
  </si>
  <si>
    <t>2. Содержание МОП</t>
  </si>
  <si>
    <t>3. Вывоз ЖБО</t>
  </si>
  <si>
    <t>4. ТО Газ</t>
  </si>
  <si>
    <t>5. ТО Лифт</t>
  </si>
  <si>
    <t>6. Технич. обсуживание, ремонт конструктивных элементов (в т.ч. тех. подвалов, чердаков, кровли, лестниц, вспомогательных помещений)</t>
  </si>
  <si>
    <t>7. Текущий ремонт и содержание внутридомового инженерного оборудования</t>
  </si>
  <si>
    <t>8. Выполнение аварийного и заявочного ремонта</t>
  </si>
  <si>
    <t>9. Расходы по управлению жил. фондом, в т.ч.:</t>
  </si>
  <si>
    <t>9.1. Затраты на управление</t>
  </si>
  <si>
    <t>9.2. Услуги по информационно-расчетному обслуживанию, начислению и учету платежей, организация приема платежей</t>
  </si>
  <si>
    <t>9.3. Паспортный стол</t>
  </si>
  <si>
    <t>Коммунальный ресурс на содержание общего имущества: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</si>
  <si>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</si>
  <si>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</si>
  <si>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</si>
  <si>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</si>
  <si>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</si>
  <si>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</si>
  <si>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</si>
  <si>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</si>
  <si>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01.01.2020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</si>
  <si>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</si>
  <si>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</si>
  <si>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2010-2018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</si>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</sst>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  <bgColor auto="1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left" wrapText="1" indent="2"/>
    </xf>
    <xf numFmtId="4" fontId="0" fillId="0" borderId="2" xfId="0" applyNumberFormat="1" applyBorder="1" applyAlignment="1">
      <alignment horizontal="right" vertical="top"/>
    </xf>
    <xf numFmtId="0" fontId="4" fillId="0" borderId="2" xfId="0" applyFont="1" applyBorder="1" applyAlignment="1">
      <alignment horizontal="left" wrapText="1" indent="1"/>
    </xf>
    <xf numFmtId="0" fontId="5" fillId="0" borderId="2" xfId="0" applyFont="1" applyBorder="1" applyAlignment="1">
      <alignment horizontal="left" wrapText="1" indent="1"/>
    </xf>
    <xf numFmtId="0" fontId="0" fillId="0" borderId="2" xfId="0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left"/>
    </xf>
    <xf numFmtId="4" fontId="0" fillId="2" borderId="2" xfId="0" applyNumberFormat="1" applyFill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2" borderId="2" xfId="0" applyNumberForma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2" xfId="0" applyNumberFormat="1" applyBorder="1" applyAlignment="1">
      <alignment horizontal="left"/>
    </xf>
    <xf numFmtId="4" fontId="0" fillId="0" borderId="4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3" fillId="0" borderId="5" xfId="0" applyNumberFormat="1" applyFont="1" applyBorder="1" applyAlignment="1">
      <alignment horizontal="left"/>
    </xf>
    <xf numFmtId="4" fontId="3" fillId="0" borderId="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79"/>
  <sheetViews>
    <sheetView tabSelected="1" topLeftCell="A34" workbookViewId="0">
      <selection activeCell="J60" sqref="J60"/>
    </sheetView>
  </sheetViews>
  <sheetFormatPr defaultColWidth="10.5" defaultRowHeight="11.45" customHeight="1" x14ac:dyDescent="0.2"/>
  <cols>
    <col min="1" max="1" width="1.5" style="1" customWidth="1"/>
    <col min="2" max="2" width="56.6640625" style="1" customWidth="1"/>
    <col min="3" max="6" width="19.83203125" style="27" customWidth="1"/>
    <col min="7" max="7" width="1.33203125" style="1" customWidth="1"/>
  </cols>
  <sheetData>
    <row r="1" spans="1:6" ht="11.1" customHeight="1" x14ac:dyDescent="0.2"/>
    <row r="2" spans="1:6" ht="15.95" customHeight="1" x14ac:dyDescent="0.25">
      <c r="B2" s="24" t="s">
        <v>0</v>
      </c>
      <c r="C2" s="24"/>
      <c r="D2" s="24"/>
      <c r="E2" s="24"/>
      <c r="F2" s="24"/>
    </row>
    <row r="3" spans="1:6" ht="11.1" customHeight="1" x14ac:dyDescent="0.2"/>
    <row r="4" spans="1:6" ht="11.1" customHeight="1" x14ac:dyDescent="0.2">
      <c r="A4" s="2"/>
      <c r="B4" s="3" t="s">
        <v>1</v>
      </c>
      <c r="C4" s="28" t="s">
        <v>2</v>
      </c>
      <c r="D4" s="28" t="s">
        <v>3</v>
      </c>
    </row>
    <row r="5" spans="1:6" ht="11.1" customHeight="1" x14ac:dyDescent="0.2">
      <c r="A5" s="4"/>
      <c r="B5" s="5" t="s">
        <v>4</v>
      </c>
      <c r="C5" s="29" t="s">
        <v>5</v>
      </c>
      <c r="D5" s="29" t="s">
        <v>6</v>
      </c>
    </row>
    <row r="6" spans="1:6" ht="12.95" customHeight="1" x14ac:dyDescent="0.2"/>
    <row r="7" spans="1:6" ht="12.95" customHeight="1" x14ac:dyDescent="0.2">
      <c r="B7" s="25" t="s">
        <v>7</v>
      </c>
      <c r="C7" s="25"/>
      <c r="D7" s="25"/>
      <c r="E7" s="25"/>
      <c r="F7" s="25"/>
    </row>
    <row r="8" spans="1:6" ht="11.1" customHeight="1" x14ac:dyDescent="0.2"/>
    <row r="9" spans="1:6" ht="21.95" customHeight="1" x14ac:dyDescent="0.2">
      <c r="B9" s="6" t="s">
        <v>8</v>
      </c>
      <c r="C9" s="30" t="s">
        <v>9</v>
      </c>
      <c r="D9" s="30" t="s">
        <v>10</v>
      </c>
      <c r="E9" s="30" t="s">
        <v>11</v>
      </c>
    </row>
    <row r="10" spans="1:6" ht="11.1" customHeight="1" x14ac:dyDescent="0.2">
      <c r="B10" s="5" t="s">
        <v>12</v>
      </c>
      <c r="C10" s="7">
        <v>216239.16</v>
      </c>
      <c r="D10" s="7">
        <v>287701.21999999997</v>
      </c>
      <c r="E10" s="7">
        <v>71462.06</v>
      </c>
    </row>
    <row r="11" spans="1:6" ht="11.1" customHeight="1" x14ac:dyDescent="0.2">
      <c r="B11" s="5" t="s">
        <v>13</v>
      </c>
      <c r="C11" s="7">
        <v>27431.88</v>
      </c>
      <c r="D11" s="7"/>
      <c r="E11" s="7">
        <v>-27431.88</v>
      </c>
    </row>
    <row r="12" spans="1:6" ht="11.1" customHeight="1" x14ac:dyDescent="0.2">
      <c r="B12" s="5" t="s">
        <v>14</v>
      </c>
      <c r="C12" s="7">
        <v>48329.82</v>
      </c>
      <c r="D12" s="7"/>
      <c r="E12" s="7">
        <v>-48329.82</v>
      </c>
    </row>
    <row r="13" spans="1:6" ht="11.1" customHeight="1" x14ac:dyDescent="0.2">
      <c r="B13" s="5" t="s">
        <v>15</v>
      </c>
      <c r="C13" s="7">
        <v>81783.58</v>
      </c>
      <c r="D13" s="7"/>
      <c r="E13" s="7">
        <v>-81783.58</v>
      </c>
    </row>
    <row r="14" spans="1:6" ht="11.1" customHeight="1" x14ac:dyDescent="0.2">
      <c r="B14" s="5" t="s">
        <v>16</v>
      </c>
      <c r="C14" s="7">
        <v>485838.78</v>
      </c>
      <c r="D14" s="7"/>
      <c r="E14" s="7">
        <v>-485838.78</v>
      </c>
    </row>
    <row r="15" spans="1:6" ht="11.1" customHeight="1" x14ac:dyDescent="0.2">
      <c r="B15" s="5" t="s">
        <v>17</v>
      </c>
      <c r="C15" s="7">
        <v>131498.20000000001</v>
      </c>
      <c r="D15" s="7">
        <v>708833.96</v>
      </c>
      <c r="E15" s="7">
        <v>577335.76</v>
      </c>
    </row>
    <row r="16" spans="1:6" ht="11.1" customHeight="1" x14ac:dyDescent="0.2">
      <c r="B16" s="5" t="s">
        <v>18</v>
      </c>
      <c r="C16" s="7"/>
      <c r="D16" s="7">
        <v>5280.04</v>
      </c>
      <c r="E16" s="7">
        <v>5280.04</v>
      </c>
    </row>
    <row r="17" spans="2:6" ht="11.1" customHeight="1" x14ac:dyDescent="0.2">
      <c r="B17" s="5" t="s">
        <v>19</v>
      </c>
      <c r="C17" s="7">
        <v>251502.77</v>
      </c>
      <c r="D17" s="7">
        <v>272460.71999999997</v>
      </c>
      <c r="E17" s="7">
        <v>20957.95</v>
      </c>
    </row>
    <row r="18" spans="2:6" ht="11.1" customHeight="1" x14ac:dyDescent="0.2">
      <c r="B18" s="5" t="s">
        <v>20</v>
      </c>
      <c r="C18" s="7">
        <v>1382729.19</v>
      </c>
      <c r="D18" s="7">
        <v>1370733.86</v>
      </c>
      <c r="E18" s="7">
        <v>-11995.33</v>
      </c>
    </row>
    <row r="19" spans="2:6" ht="11.1" customHeight="1" x14ac:dyDescent="0.2">
      <c r="B19" s="5" t="s">
        <v>21</v>
      </c>
      <c r="C19" s="7">
        <v>383103</v>
      </c>
      <c r="D19" s="7">
        <v>271619.61</v>
      </c>
      <c r="E19" s="7">
        <v>-111483.39</v>
      </c>
    </row>
    <row r="20" spans="2:6" ht="11.1" customHeight="1" x14ac:dyDescent="0.2">
      <c r="B20" s="5" t="s">
        <v>22</v>
      </c>
      <c r="C20" s="7">
        <v>42582.96</v>
      </c>
      <c r="D20" s="7"/>
      <c r="E20" s="7">
        <v>-42582.96</v>
      </c>
    </row>
    <row r="21" spans="2:6" ht="11.1" customHeight="1" x14ac:dyDescent="0.2">
      <c r="B21" s="5" t="s">
        <v>23</v>
      </c>
      <c r="C21" s="7">
        <v>481653.23</v>
      </c>
      <c r="D21" s="7">
        <v>851696.24</v>
      </c>
      <c r="E21" s="7">
        <v>370043.01</v>
      </c>
    </row>
    <row r="22" spans="2:6" ht="11.1" customHeight="1" x14ac:dyDescent="0.2"/>
    <row r="23" spans="2:6" ht="26.1" customHeight="1" x14ac:dyDescent="0.2">
      <c r="B23" s="25" t="s">
        <v>24</v>
      </c>
      <c r="C23" s="25"/>
      <c r="D23" s="25"/>
      <c r="E23" s="25"/>
      <c r="F23" s="25"/>
    </row>
    <row r="24" spans="2:6" ht="11.1" customHeight="1" x14ac:dyDescent="0.2"/>
    <row r="25" spans="2:6" ht="21.95" customHeight="1" x14ac:dyDescent="0.2">
      <c r="B25" s="6" t="s">
        <v>8</v>
      </c>
      <c r="C25" s="30" t="s">
        <v>25</v>
      </c>
      <c r="D25" s="30" t="s">
        <v>10</v>
      </c>
      <c r="E25" s="30" t="s">
        <v>26</v>
      </c>
      <c r="F25" s="30" t="s">
        <v>27</v>
      </c>
    </row>
    <row r="26" spans="2:6" ht="12" customHeight="1" x14ac:dyDescent="0.2">
      <c r="B26" s="8" t="s">
        <v>28</v>
      </c>
      <c r="C26" s="9">
        <v>2026184.99</v>
      </c>
      <c r="D26" s="9">
        <v>4789371.0999999996</v>
      </c>
      <c r="E26" s="9">
        <v>4691710.6399999997</v>
      </c>
      <c r="F26" s="9">
        <f>SUM(F27:F36)</f>
        <v>2273845.4500000002</v>
      </c>
    </row>
    <row r="27" spans="2:6" ht="11.1" customHeight="1" x14ac:dyDescent="0.2">
      <c r="B27" s="10" t="s">
        <v>29</v>
      </c>
      <c r="C27" s="7">
        <v>23648.6</v>
      </c>
      <c r="D27" s="7">
        <v>25037.82</v>
      </c>
      <c r="E27" s="7">
        <v>16652.990000000002</v>
      </c>
      <c r="F27" s="7">
        <v>32033.43</v>
      </c>
    </row>
    <row r="28" spans="2:6" ht="11.1" customHeight="1" x14ac:dyDescent="0.2">
      <c r="B28" s="10" t="s">
        <v>30</v>
      </c>
      <c r="C28" s="7">
        <v>478335.72</v>
      </c>
      <c r="D28" s="7">
        <v>996007.63</v>
      </c>
      <c r="E28" s="7">
        <f>1015613.92-150000</f>
        <v>865613.92</v>
      </c>
      <c r="F28" s="7">
        <f>C28+D28-E28</f>
        <v>608729.43000000005</v>
      </c>
    </row>
    <row r="29" spans="2:6" ht="11.1" customHeight="1" x14ac:dyDescent="0.2">
      <c r="B29" s="10" t="s">
        <v>31</v>
      </c>
      <c r="C29" s="7">
        <v>1402.81</v>
      </c>
      <c r="D29" s="7"/>
      <c r="E29" s="7">
        <v>1714.4</v>
      </c>
      <c r="F29" s="7">
        <v>-311.58999999999997</v>
      </c>
    </row>
    <row r="30" spans="2:6" ht="11.1" customHeight="1" x14ac:dyDescent="0.2">
      <c r="B30" s="5" t="s">
        <v>12</v>
      </c>
      <c r="C30" s="7">
        <v>136244.14000000001</v>
      </c>
      <c r="D30" s="7">
        <v>287701.21999999997</v>
      </c>
      <c r="E30" s="7">
        <v>279090.45</v>
      </c>
      <c r="F30" s="7">
        <v>144854.91</v>
      </c>
    </row>
    <row r="31" spans="2:6" ht="11.1" customHeight="1" x14ac:dyDescent="0.2">
      <c r="B31" s="5" t="s">
        <v>17</v>
      </c>
      <c r="C31" s="7">
        <v>235848.95</v>
      </c>
      <c r="D31" s="7">
        <v>708833.96</v>
      </c>
      <c r="E31" s="7">
        <v>680300.4</v>
      </c>
      <c r="F31" s="7">
        <v>264382.51</v>
      </c>
    </row>
    <row r="32" spans="2:6" ht="11.1" customHeight="1" x14ac:dyDescent="0.2">
      <c r="B32" s="5" t="s">
        <v>18</v>
      </c>
      <c r="C32" s="7">
        <v>778.3</v>
      </c>
      <c r="D32" s="7">
        <v>5280.04</v>
      </c>
      <c r="E32" s="7">
        <v>5393.14</v>
      </c>
      <c r="F32" s="7">
        <v>665.2</v>
      </c>
    </row>
    <row r="33" spans="2:6" ht="11.1" customHeight="1" x14ac:dyDescent="0.2">
      <c r="B33" s="5" t="s">
        <v>19</v>
      </c>
      <c r="C33" s="7"/>
      <c r="D33" s="7">
        <v>272460.71999999997</v>
      </c>
      <c r="E33" s="7">
        <v>205376.32</v>
      </c>
      <c r="F33" s="7">
        <v>67084.399999999994</v>
      </c>
    </row>
    <row r="34" spans="2:6" ht="11.1" customHeight="1" x14ac:dyDescent="0.2">
      <c r="B34" s="5" t="s">
        <v>20</v>
      </c>
      <c r="C34" s="7">
        <v>652576.57999999996</v>
      </c>
      <c r="D34" s="7">
        <v>1370733.86</v>
      </c>
      <c r="E34" s="7">
        <v>1408779.94</v>
      </c>
      <c r="F34" s="7">
        <v>614530.5</v>
      </c>
    </row>
    <row r="35" spans="2:6" ht="11.1" customHeight="1" x14ac:dyDescent="0.2">
      <c r="B35" s="5" t="s">
        <v>32</v>
      </c>
      <c r="C35" s="7">
        <v>112110.24</v>
      </c>
      <c r="D35" s="7">
        <v>271619.61</v>
      </c>
      <c r="E35" s="7">
        <v>267850.40999999997</v>
      </c>
      <c r="F35" s="7">
        <v>115879.44</v>
      </c>
    </row>
    <row r="36" spans="2:6" ht="11.1" customHeight="1" x14ac:dyDescent="0.2">
      <c r="B36" s="5" t="s">
        <v>23</v>
      </c>
      <c r="C36" s="7">
        <v>385239.65</v>
      </c>
      <c r="D36" s="7">
        <v>851696.24</v>
      </c>
      <c r="E36" s="7">
        <v>810938.67</v>
      </c>
      <c r="F36" s="7">
        <v>425997.22</v>
      </c>
    </row>
    <row r="37" spans="2:6" ht="11.1" customHeight="1" x14ac:dyDescent="0.2"/>
    <row r="38" spans="2:6" ht="12.95" customHeight="1" x14ac:dyDescent="0.2">
      <c r="B38" s="26" t="s">
        <v>33</v>
      </c>
      <c r="C38" s="26"/>
      <c r="D38" s="26"/>
      <c r="E38" s="26"/>
      <c r="F38" s="26"/>
    </row>
    <row r="39" spans="2:6" ht="12" customHeight="1" x14ac:dyDescent="0.2">
      <c r="B39" s="8" t="s">
        <v>34</v>
      </c>
      <c r="C39" s="31" t="s">
        <v>35</v>
      </c>
      <c r="D39" s="31" t="s">
        <v>36</v>
      </c>
      <c r="E39" s="31" t="s">
        <v>37</v>
      </c>
    </row>
    <row r="40" spans="2:6" ht="11.1" customHeight="1" x14ac:dyDescent="0.2">
      <c r="B40" s="11" t="s">
        <v>38</v>
      </c>
      <c r="C40" s="12">
        <v>1040793.8</v>
      </c>
      <c r="D40" s="12">
        <v>996007.63</v>
      </c>
      <c r="E40" s="12">
        <v>-44786.17</v>
      </c>
      <c r="F40" s="32"/>
    </row>
    <row r="41" spans="2:6" ht="11.1" customHeight="1" x14ac:dyDescent="0.2">
      <c r="B41" s="13" t="s">
        <v>39</v>
      </c>
      <c r="C41" s="12">
        <v>977827.07</v>
      </c>
      <c r="D41" s="12">
        <v>933040.9</v>
      </c>
      <c r="E41" s="12">
        <v>-44786.17</v>
      </c>
      <c r="F41" s="32"/>
    </row>
    <row r="42" spans="2:6" ht="21.95" customHeight="1" x14ac:dyDescent="0.2">
      <c r="B42" s="14" t="s">
        <v>40</v>
      </c>
      <c r="C42" s="7">
        <v>43839.92</v>
      </c>
      <c r="D42" s="7"/>
      <c r="E42" s="7"/>
      <c r="F42" s="32"/>
    </row>
    <row r="43" spans="2:6" ht="11.1" customHeight="1" x14ac:dyDescent="0.2">
      <c r="B43" s="15" t="s">
        <v>41</v>
      </c>
      <c r="C43" s="7">
        <v>82123.8</v>
      </c>
      <c r="D43" s="33"/>
      <c r="E43" s="33"/>
      <c r="F43" s="32"/>
    </row>
    <row r="44" spans="2:6" ht="11.1" customHeight="1" x14ac:dyDescent="0.2">
      <c r="B44" s="14" t="s">
        <v>42</v>
      </c>
      <c r="C44" s="7"/>
      <c r="D44" s="7"/>
      <c r="E44" s="7"/>
      <c r="F44" s="32"/>
    </row>
    <row r="45" spans="2:6" ht="11.1" customHeight="1" x14ac:dyDescent="0.2">
      <c r="B45" s="14" t="s">
        <v>43</v>
      </c>
      <c r="C45" s="7"/>
      <c r="D45" s="7"/>
      <c r="E45" s="7"/>
      <c r="F45" s="32"/>
    </row>
    <row r="46" spans="2:6" ht="11.1" customHeight="1" x14ac:dyDescent="0.2">
      <c r="B46" s="14" t="s">
        <v>44</v>
      </c>
      <c r="C46" s="7">
        <v>52077.43</v>
      </c>
      <c r="D46" s="7"/>
      <c r="E46" s="7"/>
      <c r="F46" s="32"/>
    </row>
    <row r="47" spans="2:6" ht="33" customHeight="1" x14ac:dyDescent="0.2">
      <c r="B47" s="14" t="s">
        <v>45</v>
      </c>
      <c r="C47" s="7">
        <v>11853.11</v>
      </c>
      <c r="D47" s="7"/>
      <c r="E47" s="7"/>
      <c r="F47" s="32"/>
    </row>
    <row r="48" spans="2:6" ht="21.95" customHeight="1" x14ac:dyDescent="0.2">
      <c r="B48" s="14" t="s">
        <v>46</v>
      </c>
      <c r="C48" s="7">
        <v>251118.48</v>
      </c>
      <c r="D48" s="7"/>
      <c r="E48" s="7"/>
      <c r="F48" s="32"/>
    </row>
    <row r="49" spans="2:6" ht="11.1" customHeight="1" x14ac:dyDescent="0.2">
      <c r="B49" s="14" t="s">
        <v>47</v>
      </c>
      <c r="C49" s="7">
        <v>51592.06</v>
      </c>
      <c r="D49" s="7"/>
      <c r="E49" s="7"/>
      <c r="F49" s="32"/>
    </row>
    <row r="50" spans="2:6" ht="11.1" customHeight="1" x14ac:dyDescent="0.2">
      <c r="B50" s="14" t="s">
        <v>48</v>
      </c>
      <c r="C50" s="7"/>
      <c r="D50" s="7"/>
      <c r="E50" s="7"/>
      <c r="F50" s="32"/>
    </row>
    <row r="51" spans="2:6" ht="11.1" customHeight="1" x14ac:dyDescent="0.2">
      <c r="B51" s="16" t="s">
        <v>49</v>
      </c>
      <c r="C51" s="7">
        <v>326564.32</v>
      </c>
      <c r="D51" s="33"/>
      <c r="E51" s="33"/>
      <c r="F51" s="32"/>
    </row>
    <row r="52" spans="2:6" ht="21.95" customHeight="1" x14ac:dyDescent="0.2">
      <c r="B52" s="17" t="s">
        <v>50</v>
      </c>
      <c r="C52" s="18">
        <v>152480.6</v>
      </c>
      <c r="D52" s="7"/>
      <c r="E52" s="7"/>
    </row>
    <row r="53" spans="2:6" ht="11.1" customHeight="1" x14ac:dyDescent="0.2">
      <c r="B53" s="17" t="s">
        <v>51</v>
      </c>
      <c r="C53" s="7">
        <v>6177.36</v>
      </c>
      <c r="D53" s="7"/>
      <c r="E53" s="7"/>
    </row>
    <row r="54" spans="2:6" ht="21.95" customHeight="1" x14ac:dyDescent="0.2">
      <c r="B54" s="19" t="s">
        <v>52</v>
      </c>
      <c r="C54" s="7"/>
      <c r="D54" s="7"/>
      <c r="E54" s="7"/>
    </row>
    <row r="55" spans="2:6" ht="11.1" customHeight="1" x14ac:dyDescent="0.2">
      <c r="B55" s="20" t="s">
        <v>53</v>
      </c>
      <c r="C55" s="7">
        <v>6405.79</v>
      </c>
      <c r="D55" s="7">
        <v>6405.79</v>
      </c>
      <c r="E55" s="7"/>
    </row>
    <row r="56" spans="2:6" ht="11.1" customHeight="1" x14ac:dyDescent="0.2">
      <c r="B56" s="20" t="s">
        <v>54</v>
      </c>
      <c r="C56" s="7">
        <v>5083.6000000000004</v>
      </c>
      <c r="D56" s="7">
        <v>5083.6000000000004</v>
      </c>
      <c r="E56" s="7"/>
    </row>
    <row r="57" spans="2:6" ht="11.1" customHeight="1" x14ac:dyDescent="0.2">
      <c r="B57" s="20" t="s">
        <v>55</v>
      </c>
      <c r="C57" s="7">
        <v>20080.490000000002</v>
      </c>
      <c r="D57" s="7">
        <v>20080.490000000002</v>
      </c>
      <c r="E57" s="7"/>
    </row>
    <row r="58" spans="2:6" ht="11.1" customHeight="1" x14ac:dyDescent="0.2">
      <c r="B58" s="20" t="s">
        <v>56</v>
      </c>
      <c r="C58" s="7">
        <v>31396.85</v>
      </c>
      <c r="D58" s="7">
        <v>31396.85</v>
      </c>
      <c r="E58" s="7"/>
    </row>
    <row r="59" spans="2:6" ht="11.1" customHeight="1" x14ac:dyDescent="0.2"/>
    <row r="60" spans="2:6" ht="12.95" customHeight="1" x14ac:dyDescent="0.2">
      <c r="B60" s="26" t="s">
        <v>57</v>
      </c>
      <c r="C60" s="26"/>
      <c r="D60" s="26"/>
      <c r="E60" s="26"/>
      <c r="F60" s="26"/>
    </row>
    <row r="61" spans="2:6" ht="12" customHeight="1" x14ac:dyDescent="0.2">
      <c r="B61" s="8" t="s">
        <v>34</v>
      </c>
      <c r="C61" s="31" t="s">
        <v>36</v>
      </c>
      <c r="D61" s="31" t="s">
        <v>58</v>
      </c>
      <c r="E61" s="31" t="s">
        <v>35</v>
      </c>
    </row>
    <row r="62" spans="2:6" ht="11.1" customHeight="1" x14ac:dyDescent="0.2">
      <c r="B62" s="21" t="s">
        <v>59</v>
      </c>
      <c r="C62" s="7"/>
      <c r="D62" s="7"/>
      <c r="E62" s="34">
        <v>78809.33</v>
      </c>
      <c r="F62" s="32"/>
    </row>
    <row r="63" spans="2:6" ht="11.1" customHeight="1" x14ac:dyDescent="0.2">
      <c r="B63" s="5" t="s">
        <v>60</v>
      </c>
      <c r="C63" s="7">
        <v>225169.5</v>
      </c>
      <c r="D63" s="7">
        <v>252226.67</v>
      </c>
      <c r="E63" s="35"/>
    </row>
    <row r="64" spans="2:6" ht="21.95" customHeight="1" x14ac:dyDescent="0.2">
      <c r="B64" s="19" t="s">
        <v>52</v>
      </c>
      <c r="C64" s="7"/>
      <c r="D64" s="7"/>
      <c r="E64" s="7"/>
    </row>
    <row r="65" spans="2:6" ht="11.1" customHeight="1" x14ac:dyDescent="0.2">
      <c r="B65" s="20" t="s">
        <v>53</v>
      </c>
      <c r="C65" s="33"/>
      <c r="D65" s="33"/>
      <c r="E65" s="33"/>
    </row>
    <row r="66" spans="2:6" ht="11.1" customHeight="1" x14ac:dyDescent="0.2">
      <c r="B66" s="20" t="s">
        <v>54</v>
      </c>
      <c r="C66" s="33"/>
      <c r="D66" s="33"/>
      <c r="E66" s="33"/>
    </row>
    <row r="67" spans="2:6" ht="11.1" customHeight="1" x14ac:dyDescent="0.2">
      <c r="B67" s="20" t="s">
        <v>55</v>
      </c>
      <c r="C67" s="7"/>
      <c r="D67" s="7"/>
      <c r="E67" s="7"/>
    </row>
    <row r="68" spans="2:6" ht="11.1" customHeight="1" x14ac:dyDescent="0.2">
      <c r="B68" s="20" t="s">
        <v>56</v>
      </c>
      <c r="C68" s="33"/>
      <c r="D68" s="33"/>
      <c r="E68" s="33"/>
    </row>
    <row r="69" spans="2:6" ht="11.1" customHeight="1" x14ac:dyDescent="0.2"/>
    <row r="70" spans="2:6" ht="12.95" customHeight="1" x14ac:dyDescent="0.2">
      <c r="B70" s="26" t="s">
        <v>61</v>
      </c>
      <c r="C70" s="26"/>
      <c r="D70" s="26"/>
      <c r="E70" s="26"/>
      <c r="F70" s="26"/>
    </row>
    <row r="71" spans="2:6" ht="11.1" customHeight="1" x14ac:dyDescent="0.2">
      <c r="B71" s="22" t="s">
        <v>62</v>
      </c>
      <c r="C71" s="36">
        <v>459907.59700000001</v>
      </c>
      <c r="D71" s="36"/>
      <c r="E71" s="36"/>
    </row>
    <row r="72" spans="2:6" ht="11.1" customHeight="1" x14ac:dyDescent="0.2"/>
    <row r="73" spans="2:6" ht="12.95" customHeight="1" x14ac:dyDescent="0.2">
      <c r="B73" s="26" t="s">
        <v>63</v>
      </c>
      <c r="C73" s="26"/>
      <c r="D73" s="26"/>
      <c r="E73" s="26"/>
      <c r="F73" s="26"/>
    </row>
    <row r="74" spans="2:6" ht="11.1" customHeight="1" x14ac:dyDescent="0.2">
      <c r="B74" s="5" t="s">
        <v>64</v>
      </c>
      <c r="C74" s="7">
        <v>71861.960000000021</v>
      </c>
    </row>
    <row r="75" spans="2:6" ht="11.1" customHeight="1" x14ac:dyDescent="0.2">
      <c r="B75" s="5" t="s">
        <v>65</v>
      </c>
      <c r="C75" s="7"/>
    </row>
    <row r="76" spans="2:6" ht="11.1" customHeight="1" x14ac:dyDescent="0.2">
      <c r="B76" s="5" t="s">
        <v>66</v>
      </c>
      <c r="C76" s="7"/>
    </row>
    <row r="77" spans="2:6" ht="11.1" customHeight="1" x14ac:dyDescent="0.2">
      <c r="B77" s="5" t="s">
        <v>67</v>
      </c>
      <c r="C77" s="7">
        <v>71861.960000000021</v>
      </c>
    </row>
    <row r="78" spans="2:6" s="1" customFormat="1" ht="27.95" customHeight="1" x14ac:dyDescent="0.2">
      <c r="C78" s="27"/>
      <c r="D78" s="27"/>
      <c r="E78" s="27"/>
      <c r="F78" s="27"/>
    </row>
    <row r="79" spans="2:6" ht="12" customHeight="1" x14ac:dyDescent="0.2">
      <c r="B79" s="23" t="s">
        <v>68</v>
      </c>
      <c r="C79" s="37"/>
      <c r="D79" s="38" t="s">
        <v>69</v>
      </c>
    </row>
  </sheetData>
  <mergeCells count="9">
    <mergeCell ref="E62:E63"/>
    <mergeCell ref="B70:F70"/>
    <mergeCell ref="C71:E71"/>
    <mergeCell ref="B73:F73"/>
    <mergeCell ref="B2:F2"/>
    <mergeCell ref="B7:F7"/>
    <mergeCell ref="B23:F23"/>
    <mergeCell ref="B38:F38"/>
    <mergeCell ref="B60:F60"/>
  </mergeCells>
  <pageMargins left="0.39370078740157483" right="0.39370078740157483" top="0.39370078740157483" bottom="0.39370078740157483" header="0" footer="0"/>
  <pageSetup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Оператор</cp:lastModifiedBy>
  <dcterms:modified xsi:type="dcterms:W3CDTF">2020-04-01T04:43:18Z</dcterms:modified>
</cp:coreProperties>
</file>