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<sst xmlns="http://schemas.openxmlformats.org/spreadsheetml/2006/main" count="61" uniqueCount="54">
  <si>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</si>
  <si>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</si>
  <si>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</si>
  <si>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</si>
  <si>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</si>
  <si>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</si>
  <si>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</si>
  <si>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</si>
  <si>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</si>
  <si>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</si>
  <si>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</si>
  <si>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</si>
  <si>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</si>
  <si>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</si>
  <si>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</si>
  <si>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</si>
  <si>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</si>
  <si>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</si>
  <si>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</si>
  <si>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</si>
  <si>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</si>
  <si>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</si>
  <si>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</si>
  <si>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</si>
  <si>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</si>
  <si>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</si>
  <si>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</si>
  <si>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</si>
  <si>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</si>
  <si>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</si>
  <si>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</si>
  <si>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</si>
  <si>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</si>
  <si>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</si>
  <si>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</si>
  <si>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</si>
  <si>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</si>
  <si>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</si>
  <si>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</si>
  <si>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</si>
  <si>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</si>
  <si>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</si>
  <si>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</si>
  <si>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</si>
  <si>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</si>
  <si>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</si>
  <si>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</si>
  <si>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</si>
  <si>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</si>
  <si>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</si>
  <si>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</si>
  <si>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</si>
  <si>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</si>
  <si>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Пл. Ленина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</si>
</sst>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R34" sqref="R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508.2</v>
      </c>
    </row>
    <row r="7" spans="1:4" ht="11.25">
      <c r="A7" s="4"/>
      <c r="B7" s="5" t="s">
        <v>5</v>
      </c>
      <c r="C7" s="6" t="s">
        <v>4</v>
      </c>
      <c r="D7" s="7">
        <v>508.2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1116.11</v>
      </c>
      <c r="D12" s="7">
        <v>8540.08</v>
      </c>
      <c r="E12" s="7">
        <v>9656.19</v>
      </c>
      <c r="F12" s="7">
        <f>C12+D12-E12</f>
        <v>0</v>
      </c>
    </row>
    <row r="13" spans="2:6" ht="11.25">
      <c r="B13" s="5" t="s">
        <v>10</v>
      </c>
      <c r="C13" s="7">
        <v>2326.03</v>
      </c>
      <c r="D13" s="7">
        <v>19694.19</v>
      </c>
      <c r="E13" s="7">
        <v>22020.22</v>
      </c>
      <c r="F13" s="7">
        <f>C13+D13-E13</f>
        <v>0</v>
      </c>
    </row>
    <row r="14" spans="2:6" ht="11.25">
      <c r="B14" s="10" t="s">
        <v>11</v>
      </c>
      <c r="C14" s="22">
        <f>C12+C13</f>
        <v>3442.1400000000003</v>
      </c>
      <c r="D14" s="22">
        <f>D12+D13</f>
        <v>28234.269999999997</v>
      </c>
      <c r="E14" s="22">
        <f>SUM(E12:E13)</f>
        <v>31676.410000000003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8417.28</v>
      </c>
      <c r="D19" s="20">
        <f>D20+D21+D22+D23</f>
        <v>97268.64</v>
      </c>
      <c r="E19" s="20">
        <f>E20+E21+E22+E23</f>
        <v>97522.29</v>
      </c>
      <c r="F19" s="20">
        <f>F20+F21+F22+F23</f>
        <v>8163.630000000005</v>
      </c>
      <c r="G19" s="24">
        <f>E19/D19*100</f>
        <v>100.2607726395681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8417.28</v>
      </c>
      <c r="D21" s="7">
        <v>97268.64</v>
      </c>
      <c r="E21" s="7">
        <v>97522.29</v>
      </c>
      <c r="F21" s="7">
        <f>C21+D21-E21</f>
        <v>8163.630000000005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-9351.94</v>
      </c>
      <c r="D27" s="34">
        <f>D28+D29+D30+D31+D32+D33+D34+D35+D36+D37+D41</f>
        <v>89427.33</v>
      </c>
      <c r="E27" s="34">
        <f>E19</f>
        <v>97522.29</v>
      </c>
      <c r="F27" s="34">
        <f>C27+E27-D27</f>
        <v>-1256.9800000000105</v>
      </c>
    </row>
    <row r="28" spans="1:8" ht="21.75" customHeight="1">
      <c r="A28"/>
      <c r="B28" s="14" t="s">
        <v>38</v>
      </c>
      <c r="C28" s="7"/>
      <c r="D28" s="7">
        <f>10306.3+742</f>
        <v>11048.3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11581.54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12350+8100</f>
        <v>20450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900</f>
        <v>900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8351+1868+3293.93</f>
        <v>13512.93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3957.05</f>
        <v>3957.05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23152.51</v>
      </c>
      <c r="E37" s="9"/>
      <c r="F37" s="9"/>
      <c r="G37"/>
      <c r="H37"/>
    </row>
    <row r="38" spans="2:6" ht="11.25">
      <c r="B38" s="15" t="s">
        <v>37</v>
      </c>
      <c r="C38" s="7"/>
      <c r="D38" s="7">
        <v>17372.28</v>
      </c>
      <c r="E38" s="5"/>
      <c r="F38" s="5"/>
    </row>
    <row r="39" spans="1:8" ht="32.25" customHeight="1">
      <c r="A39"/>
      <c r="B39" s="16" t="s">
        <v>27</v>
      </c>
      <c r="C39" s="25"/>
      <c r="D39" s="25">
        <v>3942.55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1837.68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4825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307.27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596.13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3921.6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2019-03-19T14:34:21Z</dcterms:modified>
  <cp:category/>
  <cp:version/>
  <cp:contentType/>
  <cp:contentStatus/>
  <cp:revision>1</cp:revision>
</cp:coreProperties>
</file>