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<sst xmlns="http://schemas.openxmlformats.org/spreadsheetml/2006/main" count="52" uniqueCount="48">
  <si>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</si>
  <si>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</si>
  <si>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</si>
  <si>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</si>
  <si>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</si>
  <si>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</si>
  <si>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</si>
  <si>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</si>
  <si>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</si>
  <si>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</si>
  <si>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</si>
  <si>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</si>
  <si>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</si>
  <si>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</si>
  <si>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</si>
  <si>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</si>
  <si>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</si>
  <si>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</si>
  <si>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</si>
  <si>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</si>
  <si>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</si>
  <si>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</si>
  <si>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</si>
  <si>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</si>
  <si>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</si>
  <si>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</si>
  <si>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</si>
  <si>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</si>
  <si>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</si>
  <si>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</si>
  <si>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</si>
  <si>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</si>
  <si>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</si>
  <si>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</si>
  <si>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</si>
  <si>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</si>
  <si>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</si>
  <si>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</si>
  <si>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</si>
  <si>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</si>
  <si>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</si>
  <si>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</si>
  <si>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</si>
  <si>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</si>
  <si>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</si>
  <si>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</si>
  <si>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</si>
  <si>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Ур. Танкистов д. № 16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</si>
</sst>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">
      <selection activeCell="F21" sqref="F2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8" width="7.660156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2578</v>
      </c>
    </row>
    <row r="7" spans="1:4" ht="11.25">
      <c r="A7" s="4"/>
      <c r="B7" s="5" t="s">
        <v>5</v>
      </c>
      <c r="C7" s="6" t="s">
        <v>4</v>
      </c>
      <c r="D7" s="7">
        <v>2578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130095.73</v>
      </c>
      <c r="D13" s="19">
        <f>D14+D15+D16+D17</f>
        <v>620859.65</v>
      </c>
      <c r="E13" s="19">
        <f>E14+E15+E16+E17</f>
        <v>600868.35</v>
      </c>
      <c r="F13" s="19">
        <f>F14+F15+F16+F17</f>
        <v>150087.03000000003</v>
      </c>
      <c r="G13" s="22">
        <f>E13/D13*100</f>
        <v>96.78006132303814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130095.73</v>
      </c>
      <c r="D15" s="7">
        <v>620859.65</v>
      </c>
      <c r="E15" s="7">
        <v>600868.35</v>
      </c>
      <c r="F15" s="7">
        <f>C15+D15-E15</f>
        <v>150087.03000000003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f>C17+D17-E17</f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-120365.5</v>
      </c>
      <c r="D21" s="32">
        <f>D22+D23+D24+D25+D26+D27+D28+D29+D30+D31+D35</f>
        <v>592007.38</v>
      </c>
      <c r="E21" s="32">
        <f>E13</f>
        <v>600868.35</v>
      </c>
      <c r="F21" s="32">
        <f>C21+E21-D21</f>
        <v>-111504.53000000003</v>
      </c>
    </row>
    <row r="22" spans="1:8" ht="21.75" customHeight="1">
      <c r="A22"/>
      <c r="B22" s="13" t="s">
        <v>34</v>
      </c>
      <c r="C22" s="7"/>
      <c r="D22" s="7">
        <f>54138+2787.54</f>
        <v>56925.54</v>
      </c>
      <c r="E22" s="9"/>
      <c r="F22" s="9"/>
      <c r="G22"/>
      <c r="H22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128108.57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13756.9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3840+9000+6538</f>
        <v>19378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10731+3200+3749.8</f>
        <v>17680.8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43640+18469+25019+19532</f>
        <v>106660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20517.77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122633.25</v>
      </c>
      <c r="E31" s="9"/>
      <c r="F31" s="9"/>
      <c r="G31"/>
      <c r="H31"/>
    </row>
    <row r="32" spans="2:6" ht="11.25">
      <c r="B32" s="14" t="s">
        <v>33</v>
      </c>
      <c r="C32" s="7"/>
      <c r="D32" s="7">
        <v>90887.72</v>
      </c>
      <c r="E32" s="5"/>
      <c r="F32" s="5"/>
    </row>
    <row r="33" spans="1:8" ht="32.25" customHeight="1">
      <c r="A33"/>
      <c r="B33" s="15" t="s">
        <v>23</v>
      </c>
      <c r="C33" s="23"/>
      <c r="D33" s="23">
        <v>22298.52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9447.01</v>
      </c>
      <c r="E34" s="9"/>
      <c r="F34" s="9"/>
      <c r="G34"/>
      <c r="H34"/>
    </row>
    <row r="35" spans="1:8" ht="21" customHeight="1">
      <c r="A35"/>
      <c r="B35" s="15" t="s">
        <v>39</v>
      </c>
      <c r="C35" s="7"/>
      <c r="D35" s="7">
        <f>D36+D37+D38+D39</f>
        <v>106346.55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2352.96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4755.03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99238.56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2019-07-03T03:44:45Z</cp:lastPrinted>
  <dcterms:created xsi:type="dcterms:W3CDTF">2017-02-17T04:02:19Z</dcterms:created>
  <dcterms:modified xsi:type="dcterms:W3CDTF">2020-03-17T05:05:44Z</dcterms:modified>
  <cp:category/>
  <cp:version/>
  <cp:contentType/>
  <cp:contentStatus/>
  <cp:revision>1</cp:revision>
</cp:coreProperties>
</file>