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<sst xmlns="http://schemas.openxmlformats.org/spreadsheetml/2006/main" count="61" uniqueCount="54">
  <si>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</si>
  <si>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</si>
  <si>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</si>
  <si>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</si>
  <si>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</si>
  <si>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</si>
  <si>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</si>
  <si>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</si>
  <si>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</si>
  <si>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</si>
  <si>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</si>
  <si>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</si>
  <si>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</si>
  <si>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</si>
  <si>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</si>
  <si>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</si>
  <si>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</si>
  <si>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</si>
  <si>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</si>
  <si>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</si>
  <si>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</si>
  <si>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</si>
  <si>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</si>
  <si>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</si>
  <si>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</si>
  <si>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</si>
  <si>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</si>
  <si>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</si>
  <si>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</si>
  <si>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</si>
  <si>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</si>
  <si>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</si>
  <si>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</si>
  <si>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</si>
  <si>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</si>
  <si>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</si>
  <si>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</si>
  <si>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</si>
  <si>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</si>
  <si>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</si>
  <si>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</si>
  <si>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</si>
  <si>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</si>
  <si>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</si>
  <si>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 xml:space="preserve">Информация о доходах и расходах за 01.01.2017 - 31.12.2017 по адресу: 623270, Свердловская обл, Дегтярск г, Шевченко д. № 11 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</si>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</sst>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33" sqref="L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602.7</v>
      </c>
    </row>
    <row r="7" spans="1:4" ht="11.25">
      <c r="A7" s="4"/>
      <c r="B7" s="5" t="s">
        <v>5</v>
      </c>
      <c r="C7" s="6" t="s">
        <v>4</v>
      </c>
      <c r="D7" s="7">
        <v>602.7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4849.28</v>
      </c>
      <c r="D12" s="7">
        <v>12148.65</v>
      </c>
      <c r="E12" s="7">
        <v>10813.85</v>
      </c>
      <c r="F12" s="7">
        <f>C12+D12-E12</f>
        <v>6184.08</v>
      </c>
    </row>
    <row r="13" spans="2:6" ht="11.25">
      <c r="B13" s="5" t="s">
        <v>10</v>
      </c>
      <c r="C13" s="7">
        <v>12681.37</v>
      </c>
      <c r="D13" s="7">
        <v>34274.85</v>
      </c>
      <c r="E13" s="7">
        <v>29910.04</v>
      </c>
      <c r="F13" s="7">
        <f>C13+D13-E13</f>
        <v>17046.18</v>
      </c>
    </row>
    <row r="14" spans="2:6" ht="11.25">
      <c r="B14" s="10" t="s">
        <v>11</v>
      </c>
      <c r="C14" s="22">
        <f>C12+C13</f>
        <v>17530.65</v>
      </c>
      <c r="D14" s="22">
        <f>D12+D13</f>
        <v>46423.5</v>
      </c>
      <c r="E14" s="22">
        <f>SUM(E12:E13)</f>
        <v>40723.89</v>
      </c>
      <c r="F14" s="22">
        <f>F12+F13</f>
        <v>23230.260000000002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53071.72</v>
      </c>
      <c r="D19" s="20">
        <f>D20+D21+D22+D23</f>
        <v>114492.74</v>
      </c>
      <c r="E19" s="20">
        <f>E20+E21+E22+E23</f>
        <v>93712.1</v>
      </c>
      <c r="F19" s="20">
        <f>F20+F21+F22+F23</f>
        <v>73852.36000000002</v>
      </c>
      <c r="G19" s="24">
        <f>E19/D19*100</f>
        <v>81.84981859985183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53071.72</v>
      </c>
      <c r="D21" s="7">
        <v>114492.74</v>
      </c>
      <c r="E21" s="7">
        <v>93712.1</v>
      </c>
      <c r="F21" s="7">
        <f>C21+D21-E21</f>
        <v>73852.36000000002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-49874.71</v>
      </c>
      <c r="D27" s="34">
        <f>D28+D29+D30+D31+D32+D33+D34+D35+D36+D37+D41</f>
        <v>102222.79000000001</v>
      </c>
      <c r="E27" s="34">
        <f>E19</f>
        <v>93712.1</v>
      </c>
      <c r="F27" s="34">
        <f>C27+E27-D27</f>
        <v>-58385.4</v>
      </c>
    </row>
    <row r="28" spans="1:8" ht="21.75" customHeight="1">
      <c r="A28"/>
      <c r="B28" s="14" t="s">
        <v>38</v>
      </c>
      <c r="C28" s="7"/>
      <c r="D28" s="7">
        <f>430+1746.8+8849.37+13642.15</f>
        <v>24668.32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830</v>
      </c>
      <c r="E29" s="5"/>
      <c r="F29" s="5"/>
    </row>
    <row r="30" spans="2:6" ht="11.25">
      <c r="B30" s="5" t="s">
        <v>22</v>
      </c>
      <c r="C30" s="7"/>
      <c r="D30" s="7">
        <v>12147.86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3106+1860</f>
        <v>4966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4857+4906+1746+6000</f>
        <v>17509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4122.47+2877.37</f>
        <v>6999.84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26847.230000000003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20735.31</v>
      </c>
      <c r="E38" s="5"/>
      <c r="F38" s="5"/>
    </row>
    <row r="39" spans="1:8" ht="32.25" customHeight="1">
      <c r="A39"/>
      <c r="B39" s="16" t="s">
        <v>27</v>
      </c>
      <c r="C39" s="25"/>
      <c r="D39" s="25">
        <v>4065.17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2046.75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8254.54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205.88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544.16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7504.5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2018-03-24T10:01:40Z</dcterms:modified>
  <cp:category/>
  <cp:version/>
  <cp:contentType/>
  <cp:contentStatus/>
  <cp:revision>1</cp:revision>
</cp:coreProperties>
</file>