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<sst xmlns="http://schemas.openxmlformats.org/spreadsheetml/2006/main" count="51" uniqueCount="47">
  <si>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</si>
  <si>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</si>
  <si>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</si>
  <si>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</si>
  <si>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</si>
  <si>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</si>
  <si>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</si>
  <si>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</si>
  <si>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</si>
  <si>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</si>
  <si>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</si>
  <si>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</si>
  <si>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</si>
  <si>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</si>
  <si>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</si>
  <si>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</si>
  <si>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</si>
  <si>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</si>
  <si>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</si>
  <si>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</si>
  <si>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</si>
  <si>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</si>
  <si>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</si>
  <si>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</si>
  <si>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</si>
  <si>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</si>
  <si>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</si>
  <si>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</si>
  <si>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</si>
  <si>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</si>
  <si>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</si>
  <si>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</si>
  <si>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</si>
  <si>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</si>
  <si>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</si>
  <si>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</si>
  <si>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</si>
  <si>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</si>
  <si>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</si>
  <si>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</si>
  <si>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</si>
  <si>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</si>
  <si>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</si>
  <si>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</si>
  <si>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</si>
  <si>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</si>
  <si>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Димитрова д. №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</si>
</sst>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P22" sqref="P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8" t="s">
        <v>46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3321.1</v>
      </c>
    </row>
    <row r="7" spans="1:4" ht="11.25">
      <c r="A7" s="4"/>
      <c r="B7" s="5" t="s">
        <v>5</v>
      </c>
      <c r="C7" s="6" t="s">
        <v>4</v>
      </c>
      <c r="D7" s="7">
        <v>3321.1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111846.53</v>
      </c>
      <c r="D13" s="19">
        <f>D14+D15+D16+D17</f>
        <v>786036.41</v>
      </c>
      <c r="E13" s="19">
        <f>E14+E15+E16+E17</f>
        <v>793498.22</v>
      </c>
      <c r="F13" s="19">
        <f>F14+F15+F16+F17</f>
        <v>104384.72000000009</v>
      </c>
      <c r="G13" s="22">
        <f>E13/D13*100</f>
        <v>100.94929572028349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111846.53</v>
      </c>
      <c r="D15" s="7">
        <v>786036.41</v>
      </c>
      <c r="E15" s="7">
        <v>793498.22</v>
      </c>
      <c r="F15" s="7">
        <f>C15+D15-E15</f>
        <v>104384.72000000009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45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2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  <c r="L20" s="37"/>
    </row>
    <row r="21" spans="2:6" ht="11.25">
      <c r="B21" s="28"/>
      <c r="C21" s="32">
        <v>-67440.38</v>
      </c>
      <c r="D21" s="32">
        <f>D22+D23+D24+D25+D26+D27+D28+D29+D30+D31+D35</f>
        <v>727134.3600000001</v>
      </c>
      <c r="E21" s="32">
        <f>E13</f>
        <v>793498.22</v>
      </c>
      <c r="F21" s="32">
        <f>C21+E21-D21</f>
        <v>-1076.520000000135</v>
      </c>
    </row>
    <row r="22" spans="1:8" ht="21.75" customHeight="1">
      <c r="A22"/>
      <c r="B22" s="13" t="s">
        <v>34</v>
      </c>
      <c r="C22" s="7"/>
      <c r="D22" s="7">
        <f>3059+69743.1+7770.72</f>
        <v>80572.82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</f>
        <v>1078</v>
      </c>
      <c r="E23" s="5"/>
      <c r="F23" s="5"/>
    </row>
    <row r="24" spans="2:6" ht="11.25">
      <c r="B24" s="5" t="s">
        <v>18</v>
      </c>
      <c r="C24" s="7"/>
      <c r="D24" s="7">
        <v>167481.07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14268.88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5249.7+1191+4600</f>
        <v>11040.7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7046+3741+1496+17434+23691+33117.85+3400</f>
        <v>89925.85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26431.95+12000</f>
        <v>38431.95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157526.2</v>
      </c>
      <c r="E31" s="9"/>
      <c r="F31" s="9"/>
      <c r="G31"/>
      <c r="H31"/>
    </row>
    <row r="32" spans="2:6" ht="11.25">
      <c r="B32" s="14" t="s">
        <v>33</v>
      </c>
      <c r="C32" s="7"/>
      <c r="D32" s="7">
        <v>117114.66</v>
      </c>
      <c r="E32" s="5"/>
      <c r="F32" s="5"/>
    </row>
    <row r="33" spans="1:8" ht="32.25" customHeight="1">
      <c r="A33"/>
      <c r="B33" s="15" t="s">
        <v>23</v>
      </c>
      <c r="C33" s="23"/>
      <c r="D33" s="23">
        <v>28270.31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12141.23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144344.89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4968.91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5981.85</v>
      </c>
      <c r="E37" s="9"/>
      <c r="F37" s="9"/>
      <c r="G37"/>
      <c r="H37"/>
    </row>
    <row r="38" spans="2:6" ht="11.25">
      <c r="B38" s="15" t="s">
        <v>41</v>
      </c>
      <c r="C38" s="7"/>
      <c r="D38" s="7">
        <f>2933.38+9193.91</f>
        <v>12127.29</v>
      </c>
      <c r="E38" s="9"/>
      <c r="F38" s="9"/>
    </row>
    <row r="39" spans="2:6" ht="11.25">
      <c r="B39" s="15" t="s">
        <v>42</v>
      </c>
      <c r="C39" s="7"/>
      <c r="D39" s="7">
        <v>121266.84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/>
      <c r="C43" s="7"/>
      <c r="D43" s="6"/>
      <c r="E43" s="6"/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2019-03-27T04:15:59Z</cp:lastPrinted>
  <dcterms:created xsi:type="dcterms:W3CDTF">2017-02-17T04:02:19Z</dcterms:created>
  <dcterms:modified xsi:type="dcterms:W3CDTF">2020-03-14T10:31:41Z</dcterms:modified>
  <cp:category/>
  <cp:version/>
  <cp:contentType/>
  <cp:contentStatus/>
  <cp:revision>1</cp:revision>
</cp:coreProperties>
</file>