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<sst xmlns="http://schemas.openxmlformats.org/spreadsheetml/2006/main" count="52" uniqueCount="48">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</sst>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7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443.2</v>
      </c>
    </row>
    <row r="7" spans="1:4" ht="11.25">
      <c r="A7" s="4"/>
      <c r="B7" s="5" t="s">
        <v>5</v>
      </c>
      <c r="C7" s="6" t="s">
        <v>4</v>
      </c>
      <c r="D7" s="7">
        <v>443.2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61378.68</v>
      </c>
      <c r="D13" s="19">
        <f>D14+D15+D16+D17</f>
        <v>119112.35</v>
      </c>
      <c r="E13" s="19">
        <f>E14+E15+E16+E17</f>
        <v>86189.55</v>
      </c>
      <c r="F13" s="19">
        <f>F14+F15+F16+F17</f>
        <v>94301.48</v>
      </c>
      <c r="G13" s="22">
        <f>E13/D13*100</f>
        <v>72.35987704045802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61378.68</v>
      </c>
      <c r="D15" s="7">
        <v>119112.35</v>
      </c>
      <c r="E15" s="7">
        <v>86189.55</v>
      </c>
      <c r="F15" s="7">
        <f>C15+D15-E15</f>
        <v>94301.48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J20" s="37"/>
    </row>
    <row r="21" spans="2:6" ht="11.25">
      <c r="B21" s="28"/>
      <c r="C21" s="32">
        <v>-39248.89</v>
      </c>
      <c r="D21" s="32">
        <f>D22+D23+D24+D25+D26+D27+D28+D29+D30+D31+D35</f>
        <v>91379.15</v>
      </c>
      <c r="E21" s="32">
        <f>E13</f>
        <v>86189.55</v>
      </c>
      <c r="F21" s="32">
        <f>C21+E21-D21</f>
        <v>-44438.48999999999</v>
      </c>
    </row>
    <row r="22" spans="1:8" ht="21.75" customHeight="1">
      <c r="A22"/>
      <c r="B22" s="13" t="s">
        <v>34</v>
      </c>
      <c r="C22" s="7"/>
      <c r="D22" s="7">
        <f>9187.54+413.34</f>
        <v>9600.880000000001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28932.46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1621</f>
        <v>1621</v>
      </c>
      <c r="E28" s="9"/>
      <c r="F28" s="9"/>
      <c r="G28"/>
      <c r="H28"/>
    </row>
    <row r="29" spans="1:10" ht="21.75" customHeight="1">
      <c r="A29"/>
      <c r="B29" s="13" t="s">
        <v>29</v>
      </c>
      <c r="C29" s="7"/>
      <c r="D29" s="7">
        <v>20710</v>
      </c>
      <c r="E29" s="9"/>
      <c r="F29" s="9"/>
      <c r="G29"/>
      <c r="H29"/>
      <c r="J29" s="37"/>
    </row>
    <row r="30" spans="1:10" ht="11.25" customHeight="1">
      <c r="A30"/>
      <c r="B30" s="13" t="s">
        <v>30</v>
      </c>
      <c r="C30" s="7"/>
      <c r="D30" s="7">
        <v>5403.33</v>
      </c>
      <c r="E30" s="9"/>
      <c r="F30" s="9"/>
      <c r="G30"/>
      <c r="H30"/>
      <c r="J30" s="37"/>
    </row>
    <row r="31" spans="1:8" ht="11.25" customHeight="1">
      <c r="A31"/>
      <c r="B31" s="13" t="s">
        <v>22</v>
      </c>
      <c r="C31" s="7"/>
      <c r="D31" s="7">
        <f>SUM(D32:D34)</f>
        <v>20640.800000000003</v>
      </c>
      <c r="E31" s="9"/>
      <c r="F31" s="9"/>
      <c r="G31"/>
      <c r="H31"/>
    </row>
    <row r="32" spans="2:6" ht="11.25">
      <c r="B32" s="14" t="s">
        <v>33</v>
      </c>
      <c r="C32" s="7"/>
      <c r="D32" s="7">
        <v>15451.79</v>
      </c>
      <c r="E32" s="5"/>
      <c r="F32" s="5"/>
    </row>
    <row r="33" spans="1:8" ht="32.25" customHeight="1">
      <c r="A33"/>
      <c r="B33" s="15" t="s">
        <v>23</v>
      </c>
      <c r="C33" s="23"/>
      <c r="D33" s="23">
        <v>3577.77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1611.24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3392.68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488.72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974.36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1929.6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2020-03-16T10:16:04Z</dcterms:modified>
  <cp:category/>
  <cp:version/>
  <cp:contentType/>
  <cp:contentStatus/>
  <cp:revision>1</cp:revision>
</cp:coreProperties>
</file>