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<sst xmlns="http://schemas.openxmlformats.org/spreadsheetml/2006/main" count="52" uniqueCount="48">
  <si>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</si>
  <si>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</si>
  <si>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</si>
  <si>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</si>
  <si>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</si>
  <si>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</si>
  <si>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</si>
  <si>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</si>
  <si>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</si>
  <si>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</si>
  <si>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</si>
  <si>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</si>
  <si>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</si>
  <si>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</si>
  <si>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</si>
  <si>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</si>
  <si>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</si>
  <si>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</si>
  <si>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</si>
  <si>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</si>
  <si>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</si>
  <si>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</si>
  <si>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</si>
  <si>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</si>
  <si>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</si>
  <si>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</si>
  <si>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</si>
  <si>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</si>
  <si>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</si>
  <si>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</si>
  <si>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</si>
  <si>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</si>
  <si>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</si>
  <si>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</si>
  <si>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</si>
  <si>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</si>
  <si>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</si>
  <si>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</si>
  <si>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</si>
  <si>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</si>
  <si>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</si>
  <si>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</si>
  <si>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</si>
  <si>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</si>
  <si>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</si>
  <si>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</si>
  <si>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</si>
  <si>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Токарей д. № 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</si>
</sst>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I49" sqref="I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788.2</v>
      </c>
    </row>
    <row r="7" spans="1:4" ht="11.25">
      <c r="A7" s="4"/>
      <c r="B7" s="5" t="s">
        <v>5</v>
      </c>
      <c r="C7" s="6" t="s">
        <v>4</v>
      </c>
      <c r="D7" s="7">
        <v>715.7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53040.83</v>
      </c>
      <c r="D13" s="19">
        <f>D14+D15+D16+D17</f>
        <v>169054.45</v>
      </c>
      <c r="E13" s="19">
        <f>E14+E15+E16+E17</f>
        <v>146430.34</v>
      </c>
      <c r="F13" s="19">
        <f>F14+F15+F16+F17</f>
        <v>75664.94000000003</v>
      </c>
      <c r="G13" s="22">
        <f>E13/D13*100</f>
        <v>86.6172644375821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53040.83</v>
      </c>
      <c r="D15" s="7">
        <v>169054.45</v>
      </c>
      <c r="E15" s="7">
        <v>146430.34</v>
      </c>
      <c r="F15" s="7">
        <f>C15+D15-E15</f>
        <v>75664.94000000003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29250.48</v>
      </c>
      <c r="D21" s="32">
        <f>D22+D23+D24+D25+D26+D27+D28+D29+D30+D31+D35</f>
        <v>149683.10000000003</v>
      </c>
      <c r="E21" s="32">
        <f>E13</f>
        <v>146430.34</v>
      </c>
      <c r="F21" s="32">
        <f>C21+E21-D21</f>
        <v>25997.719999999972</v>
      </c>
    </row>
    <row r="22" spans="1:8" ht="21.75" customHeight="1">
      <c r="A22"/>
      <c r="B22" s="13" t="s">
        <v>34</v>
      </c>
      <c r="C22" s="7"/>
      <c r="D22" s="7">
        <f>15984.7+1240.01</f>
        <v>17224.71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1078+5400</f>
        <v>6478</v>
      </c>
      <c r="E23" s="5"/>
      <c r="F23" s="5"/>
    </row>
    <row r="24" spans="2:6" ht="11.25">
      <c r="B24" s="5" t="s">
        <v>18</v>
      </c>
      <c r="C24" s="7"/>
      <c r="D24" s="7">
        <v>39929.51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1914.13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7800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12137+4189+6600</f>
        <v>22926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6273.12+2806.51</f>
        <v>9079.630000000001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35614.670000000006</v>
      </c>
      <c r="E31" s="9"/>
      <c r="F31" s="9"/>
      <c r="G31"/>
      <c r="H31"/>
    </row>
    <row r="32" spans="2:6" ht="11.25">
      <c r="B32" s="14" t="s">
        <v>33</v>
      </c>
      <c r="C32" s="7"/>
      <c r="D32" s="7">
        <v>27171.2</v>
      </c>
      <c r="E32" s="5"/>
      <c r="F32" s="5"/>
    </row>
    <row r="33" spans="1:8" ht="32.25" customHeight="1">
      <c r="A33"/>
      <c r="B33" s="15" t="s">
        <v>23</v>
      </c>
      <c r="C33" s="23"/>
      <c r="D33" s="23">
        <v>5820.71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2622.76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8716.45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651.71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1298.54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6766.2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12347.68</v>
      </c>
      <c r="D43" s="7">
        <v>12346.15</v>
      </c>
      <c r="E43" s="7">
        <f>C43*0.35</f>
        <v>4321.688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2020-03-19T09:32:20Z</dcterms:modified>
  <cp:category/>
  <cp:version/>
  <cp:contentType/>
  <cp:contentStatus/>
  <cp:revision>1</cp:revision>
</cp:coreProperties>
</file>