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<sst xmlns="http://schemas.openxmlformats.org/spreadsheetml/2006/main" count="61" uniqueCount="54">
  <si>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</si>
  <si>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</si>
  <si>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</si>
  <si>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</si>
  <si>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</si>
  <si>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</si>
  <si>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</si>
  <si>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</si>
  <si>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</si>
  <si>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</si>
  <si>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</si>
  <si>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</si>
  <si>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</si>
  <si>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</si>
  <si>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</si>
  <si>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</si>
  <si>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</si>
  <si>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</si>
  <si>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</si>
  <si>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</si>
  <si>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</si>
  <si>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</si>
  <si>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</si>
  <si>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</si>
  <si>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</si>
  <si>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</si>
  <si>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</si>
  <si>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</si>
  <si>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</si>
  <si>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</si>
  <si>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</si>
  <si>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</si>
  <si>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</si>
  <si>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</si>
  <si>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</si>
  <si>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</si>
  <si>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</si>
  <si>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</si>
  <si>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</si>
  <si>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</si>
  <si>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</si>
  <si>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</si>
  <si>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</si>
  <si>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</si>
  <si>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16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</si>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</sst>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J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616.6</v>
      </c>
    </row>
    <row r="7" spans="1:4" ht="11.25">
      <c r="A7" s="4"/>
      <c r="B7" s="5" t="s">
        <v>5</v>
      </c>
      <c r="C7" s="6" t="s">
        <v>4</v>
      </c>
      <c r="D7" s="7">
        <v>616.6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5062.76</v>
      </c>
      <c r="D12" s="7">
        <v>18312.03</v>
      </c>
      <c r="E12" s="7">
        <v>15162.5</v>
      </c>
      <c r="F12" s="7">
        <f>C12+D12-E12</f>
        <v>8212.29</v>
      </c>
    </row>
    <row r="13" spans="2:6" ht="11.25">
      <c r="B13" s="5" t="s">
        <v>10</v>
      </c>
      <c r="C13" s="7">
        <v>13273.2</v>
      </c>
      <c r="D13" s="7">
        <v>47629.92</v>
      </c>
      <c r="E13" s="7">
        <v>38951.44</v>
      </c>
      <c r="F13" s="7">
        <f>C13+D13-E13</f>
        <v>21951.679999999993</v>
      </c>
    </row>
    <row r="14" spans="2:6" ht="11.25">
      <c r="B14" s="10" t="s">
        <v>11</v>
      </c>
      <c r="C14" s="22">
        <f>C12+C13</f>
        <v>18335.96</v>
      </c>
      <c r="D14" s="22">
        <f>D12+D13</f>
        <v>65941.95</v>
      </c>
      <c r="E14" s="22">
        <f>SUM(E12:E13)</f>
        <v>54113.94</v>
      </c>
      <c r="F14" s="22">
        <f>F12+F13</f>
        <v>30163.969999999994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19008.19</v>
      </c>
      <c r="D19" s="20">
        <f>D20+D21+D22+D23</f>
        <v>128946.08</v>
      </c>
      <c r="E19" s="20">
        <f>E20+E21+E22+E23</f>
        <v>114038.72</v>
      </c>
      <c r="F19" s="20">
        <f>F20+F21+F22+F23</f>
        <v>33915.54999999999</v>
      </c>
      <c r="G19" s="24">
        <f>E19/D19*100</f>
        <v>88.43907468920342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19008.19</v>
      </c>
      <c r="D21" s="7">
        <v>128946.08</v>
      </c>
      <c r="E21" s="7">
        <v>114038.72</v>
      </c>
      <c r="F21" s="7">
        <f>C21+D21-E21</f>
        <v>33915.54999999999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-9648.37</v>
      </c>
      <c r="D27" s="34">
        <f>D28+D29+D30+D31+D32+D33+D34+D35+D36+D37+D41</f>
        <v>105592.29</v>
      </c>
      <c r="E27" s="34">
        <f>E19</f>
        <v>114038.72</v>
      </c>
      <c r="F27" s="34">
        <f>C27+E27-D27</f>
        <v>-1201.9399999999878</v>
      </c>
    </row>
    <row r="28" spans="1:8" ht="21.75" customHeight="1">
      <c r="A28"/>
      <c r="B28" s="14" t="s">
        <v>38</v>
      </c>
      <c r="C28" s="7"/>
      <c r="D28" s="7">
        <f>423+14428.43</f>
        <v>14851.43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20569.71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12853+1514+975+2774+7000</f>
        <v>25116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4217.54+1033.36</f>
        <v>5250.9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28392.2</v>
      </c>
      <c r="E37" s="9"/>
      <c r="F37" s="9"/>
      <c r="G37"/>
      <c r="H37"/>
    </row>
    <row r="38" spans="2:6" ht="11.25">
      <c r="B38" s="15" t="s">
        <v>37</v>
      </c>
      <c r="C38" s="7"/>
      <c r="D38" s="7">
        <v>21142.76</v>
      </c>
      <c r="E38" s="5"/>
      <c r="F38" s="5"/>
    </row>
    <row r="39" spans="1:8" ht="32.25" customHeight="1">
      <c r="A39"/>
      <c r="B39" s="16" t="s">
        <v>27</v>
      </c>
      <c r="C39" s="25"/>
      <c r="D39" s="25">
        <v>5084.72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2164.72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8932.05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312.32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815.29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7804.44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2018-03-23T05:17:48Z</dcterms:modified>
  <cp:category/>
  <cp:version/>
  <cp:contentType/>
  <cp:contentStatus/>
  <cp:revision>1</cp:revision>
</cp:coreProperties>
</file>