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<sst xmlns="http://schemas.openxmlformats.org/spreadsheetml/2006/main" count="61" uniqueCount="54">
  <si>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</si>
  <si>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</si>
  <si>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</si>
  <si>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</si>
  <si>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</si>
  <si>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</si>
  <si>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</si>
  <si>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</si>
  <si>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</si>
  <si>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</si>
  <si>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</si>
  <si>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</si>
  <si>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</si>
  <si>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</si>
  <si>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</si>
  <si>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</si>
  <si>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</si>
  <si>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</si>
  <si>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</si>
  <si>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</si>
  <si>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</si>
  <si>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</si>
  <si>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</si>
  <si>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</si>
  <si>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</si>
  <si>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</si>
  <si>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</si>
  <si>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</si>
  <si>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</si>
  <si>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</si>
  <si>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</si>
  <si>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</si>
  <si>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</si>
  <si>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</si>
  <si>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</si>
  <si>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</si>
  <si>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</si>
  <si>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</si>
  <si>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</si>
  <si>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</si>
  <si>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</si>
  <si>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</si>
  <si>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</si>
  <si>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</si>
  <si>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15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</si>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</sst>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K29" sqref="K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428.8</v>
      </c>
    </row>
    <row r="7" spans="1:4" ht="11.25">
      <c r="A7" s="4"/>
      <c r="B7" s="5" t="s">
        <v>5</v>
      </c>
      <c r="C7" s="6" t="s">
        <v>4</v>
      </c>
      <c r="D7" s="7">
        <v>428.8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697.3</v>
      </c>
      <c r="D12" s="7">
        <v>8920.69</v>
      </c>
      <c r="E12" s="7">
        <v>8417.46</v>
      </c>
      <c r="F12" s="7">
        <f>C12+D12-E12</f>
        <v>1200.5300000000007</v>
      </c>
    </row>
    <row r="13" spans="2:6" ht="11.25">
      <c r="B13" s="5" t="s">
        <v>10</v>
      </c>
      <c r="C13" s="7">
        <v>1582.32</v>
      </c>
      <c r="D13" s="7">
        <v>17175.11</v>
      </c>
      <c r="E13" s="7">
        <v>16495.58</v>
      </c>
      <c r="F13" s="7">
        <f>C13+D13-E13</f>
        <v>2261.8499999999985</v>
      </c>
    </row>
    <row r="14" spans="2:6" ht="11.25">
      <c r="B14" s="10" t="s">
        <v>11</v>
      </c>
      <c r="C14" s="22">
        <f>C12+C13</f>
        <v>2279.62</v>
      </c>
      <c r="D14" s="22">
        <f>D12+D13</f>
        <v>26095.800000000003</v>
      </c>
      <c r="E14" s="22">
        <f>SUM(E12:E13)</f>
        <v>24913.04</v>
      </c>
      <c r="F14" s="22">
        <f>F12+F13</f>
        <v>3462.379999999999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6671.87</v>
      </c>
      <c r="D19" s="20">
        <f>D20+D21+D22+D23</f>
        <v>84566.17</v>
      </c>
      <c r="E19" s="20">
        <f>E20+E21+E22+E23</f>
        <v>83481.93</v>
      </c>
      <c r="F19" s="20">
        <f>F20+F21+F22+F23</f>
        <v>7756.110000000001</v>
      </c>
      <c r="G19" s="24">
        <f>E19/D19*100</f>
        <v>98.7178797384344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6671.87</v>
      </c>
      <c r="D21" s="7">
        <v>84566.17</v>
      </c>
      <c r="E21" s="7">
        <v>83481.93</v>
      </c>
      <c r="F21" s="7">
        <f>C21+D21-E21</f>
        <v>7756.110000000001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6743.75</v>
      </c>
      <c r="D27" s="34">
        <f>D28+D29+D30+D31+D32+D33+D34+D35+D36+D37+D41</f>
        <v>67299.01000000001</v>
      </c>
      <c r="E27" s="34">
        <f>E19</f>
        <v>83481.93</v>
      </c>
      <c r="F27" s="34">
        <f>C27+E27-D27</f>
        <v>22926.669999999984</v>
      </c>
    </row>
    <row r="28" spans="1:8" ht="21.75" customHeight="1">
      <c r="A28"/>
      <c r="B28" s="14" t="s">
        <v>38</v>
      </c>
      <c r="C28" s="7"/>
      <c r="D28" s="7">
        <f>2217+10033.91</f>
        <v>12250.91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1223</v>
      </c>
      <c r="E29" s="5"/>
      <c r="F29" s="5"/>
    </row>
    <row r="30" spans="2:6" ht="11.25">
      <c r="B30" s="5" t="s">
        <v>22</v>
      </c>
      <c r="C30" s="7"/>
      <c r="D30" s="7">
        <v>10877.92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1870</f>
        <v>1870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2242+4549+5000</f>
        <v>11791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2932.99+2311.27</f>
        <v>5244.26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19486.370000000003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14703.24</v>
      </c>
      <c r="E38" s="5"/>
      <c r="F38" s="5"/>
    </row>
    <row r="39" spans="1:8" ht="32.25" customHeight="1">
      <c r="A39"/>
      <c r="B39" s="16" t="s">
        <v>27</v>
      </c>
      <c r="C39" s="25"/>
      <c r="D39" s="25">
        <v>3277.73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1505.4</v>
      </c>
      <c r="E40" s="9"/>
      <c r="F40" s="9"/>
      <c r="G40"/>
      <c r="H40"/>
    </row>
    <row r="41" spans="1:8" ht="19.5" customHeight="1">
      <c r="A41"/>
      <c r="B41" s="16" t="s">
        <v>46</v>
      </c>
      <c r="C41" s="7"/>
      <c r="D41" s="7">
        <f>D42+D43+D44+D45</f>
        <v>4555.55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164.41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439.36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3951.78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2018-03-23T08:40:47Z</dcterms:modified>
  <cp:category/>
  <cp:version/>
  <cp:contentType/>
  <cp:contentStatus/>
  <cp:revision>1</cp:revision>
</cp:coreProperties>
</file>