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<sst xmlns="http://schemas.openxmlformats.org/spreadsheetml/2006/main" count="49" uniqueCount="45">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</sst>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27" sqref="D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588.6</v>
      </c>
    </row>
    <row r="7" spans="1:4" ht="11.25">
      <c r="A7" s="4"/>
      <c r="B7" s="5" t="s">
        <v>5</v>
      </c>
      <c r="C7" s="6" t="s">
        <v>4</v>
      </c>
      <c r="D7" s="7">
        <v>588.6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3120.4</v>
      </c>
      <c r="D12" s="7">
        <v>18438.51</v>
      </c>
      <c r="E12" s="7">
        <v>9253.02</v>
      </c>
      <c r="F12" s="7">
        <f>C12+D12-E12</f>
        <v>12305.89</v>
      </c>
    </row>
    <row r="13" spans="2:6" ht="11.25">
      <c r="B13" s="5" t="s">
        <v>10</v>
      </c>
      <c r="C13" s="7">
        <v>6579.02</v>
      </c>
      <c r="D13" s="7">
        <v>43071.29</v>
      </c>
      <c r="E13" s="7">
        <v>22591.93</v>
      </c>
      <c r="F13" s="7">
        <f>C13+D13-E13</f>
        <v>27058.379999999997</v>
      </c>
    </row>
    <row r="14" spans="2:6" ht="11.25">
      <c r="B14" s="10" t="s">
        <v>11</v>
      </c>
      <c r="C14" s="22">
        <f>C12+C13</f>
        <v>9699.42</v>
      </c>
      <c r="D14" s="22">
        <f>D12+D13</f>
        <v>61509.8</v>
      </c>
      <c r="E14" s="22">
        <f>SUM(E12:E13)</f>
        <v>31844.95</v>
      </c>
      <c r="F14" s="22">
        <f>F12+F13</f>
        <v>39364.27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19057.54</v>
      </c>
      <c r="D19" s="20">
        <f>D20+D21+D20</f>
        <v>114576.77</v>
      </c>
      <c r="E19" s="20">
        <f>E20+E21+E20</f>
        <v>90676.21</v>
      </c>
      <c r="F19" s="20">
        <f>F20+F21+F20</f>
        <v>42958.09999999999</v>
      </c>
      <c r="G19" s="24">
        <f>E19/D19*100</f>
        <v>79.14013460145543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19057.54</v>
      </c>
      <c r="D21" s="7">
        <v>114576.77</v>
      </c>
      <c r="E21" s="7">
        <v>90676.21</v>
      </c>
      <c r="F21" s="7">
        <f>C21+D21-E21</f>
        <v>42958.09999999999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9968.03</v>
      </c>
      <c r="D26" s="34">
        <f>D27+D28+D29+D30+D31+D32+D33+D34+D35+D36</f>
        <v>107729.87</v>
      </c>
      <c r="E26" s="34">
        <f>E19</f>
        <v>90676.21</v>
      </c>
      <c r="F26" s="34">
        <f>C26+E26-D26</f>
        <v>-7085.62999999999</v>
      </c>
    </row>
    <row r="27" spans="1:8" ht="21.75" customHeight="1">
      <c r="A27"/>
      <c r="B27" s="14" t="s">
        <v>38</v>
      </c>
      <c r="C27" s="7"/>
      <c r="D27" s="7">
        <v>13323.03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20356.61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10655+1673+2000</f>
        <v>14328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25136+6647.94-6000</f>
        <v>25783.94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4026.03+4000</f>
        <v>8026.030000000001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25912.260000000002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20227.02</v>
      </c>
      <c r="E37" s="5"/>
      <c r="F37" s="5"/>
    </row>
    <row r="38" spans="1:8" ht="32.25" customHeight="1">
      <c r="A38"/>
      <c r="B38" s="16" t="s">
        <v>27</v>
      </c>
      <c r="C38" s="25"/>
      <c r="D38" s="25">
        <v>3663.13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2022.11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2017-03-17T12:15:03Z</dcterms:modified>
  <cp:category/>
  <cp:version/>
  <cp:contentType/>
  <cp:contentStatus/>
  <cp:revision>1</cp:revision>
</cp:coreProperties>
</file>