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<sst xmlns="http://schemas.openxmlformats.org/spreadsheetml/2006/main" count="52" uniqueCount="48">
  <si>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</si>
  <si>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</si>
  <si>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</si>
  <si>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</si>
  <si>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</si>
  <si>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</si>
  <si>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</si>
  <si>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</si>
  <si>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</si>
  <si>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</si>
  <si>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</si>
  <si>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</si>
  <si>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</si>
  <si>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</si>
  <si>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</si>
  <si>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</si>
  <si>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</si>
  <si>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</si>
  <si>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</si>
  <si>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</si>
  <si>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</si>
  <si>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</si>
  <si>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</si>
  <si>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</si>
  <si>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</si>
  <si>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</si>
  <si>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</si>
  <si>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</si>
  <si>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</si>
  <si>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</si>
  <si>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</si>
  <si>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</si>
  <si>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</si>
  <si>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</si>
  <si>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</si>
  <si>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</si>
  <si>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</si>
  <si>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</si>
  <si>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</si>
  <si>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</si>
  <si>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</si>
  <si>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</si>
  <si>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</si>
  <si>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</si>
  <si>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</si>
  <si>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</si>
  <si>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</si>
  <si>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г,Старый Соцгород д. № 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</si>
</sst>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66015625" style="1" customWidth="1"/>
  </cols>
  <sheetData>
    <row r="2" spans="2:7" ht="11.25">
      <c r="B2" s="41" t="s">
        <v>47</v>
      </c>
      <c r="C2" s="41"/>
      <c r="D2" s="41"/>
      <c r="E2" s="41"/>
      <c r="F2" s="41"/>
      <c r="G2" s="41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454</v>
      </c>
    </row>
    <row r="7" spans="1:4" ht="11.25">
      <c r="A7" s="4"/>
      <c r="B7" s="5" t="s">
        <v>5</v>
      </c>
      <c r="C7" s="6" t="s">
        <v>4</v>
      </c>
      <c r="D7" s="7">
        <v>454</v>
      </c>
    </row>
    <row r="10" spans="1:8" ht="24.75" customHeight="1">
      <c r="A10"/>
      <c r="B10" s="42" t="s">
        <v>8</v>
      </c>
      <c r="C10" s="42"/>
      <c r="D10" s="42"/>
      <c r="E10" s="42"/>
      <c r="F10" s="42"/>
      <c r="G10" s="42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56038.02</v>
      </c>
      <c r="D13" s="19">
        <f>D14+D15+D16+D17</f>
        <v>122944.59</v>
      </c>
      <c r="E13" s="19">
        <f>E14+E15+E16+E17</f>
        <v>111273.22</v>
      </c>
      <c r="F13" s="19">
        <f>F14+F15+F16+F17</f>
        <v>67709.38999999998</v>
      </c>
      <c r="G13" s="22">
        <f>E13/D13*100</f>
        <v>90.50680473211551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56038.02</v>
      </c>
      <c r="D15" s="7">
        <v>122944.59</v>
      </c>
      <c r="E15" s="7">
        <v>111273.22</v>
      </c>
      <c r="F15" s="7">
        <f>C15+D15-E15</f>
        <v>67709.38999999998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3" t="s">
        <v>15</v>
      </c>
      <c r="C19" s="43"/>
      <c r="D19" s="43"/>
      <c r="E19" s="43"/>
      <c r="F19" s="43"/>
      <c r="G19" s="43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4421.08</v>
      </c>
      <c r="D21" s="32">
        <f>D22+D23+D24+D25+D26+D27+D28+D29+D30+D31+D35</f>
        <v>128859.56</v>
      </c>
      <c r="E21" s="32">
        <f>E13</f>
        <v>111273.22</v>
      </c>
      <c r="F21" s="32">
        <f>C21+E21-D21</f>
        <v>-13165.259999999995</v>
      </c>
    </row>
    <row r="22" spans="1:8" ht="21.75" customHeight="1">
      <c r="A22"/>
      <c r="B22" s="13" t="s">
        <v>34</v>
      </c>
      <c r="C22" s="7"/>
      <c r="D22" s="7">
        <f>9534+413.34</f>
        <v>9947.34</v>
      </c>
      <c r="E22" s="9"/>
      <c r="F22" s="9"/>
      <c r="G22"/>
      <c r="H22"/>
    </row>
    <row r="23" spans="2:6" ht="13.5" customHeight="1">
      <c r="B23" s="30" t="s">
        <v>35</v>
      </c>
      <c r="C23" s="37"/>
      <c r="D23" s="7">
        <v>1078</v>
      </c>
      <c r="E23" s="38"/>
      <c r="F23" s="5"/>
    </row>
    <row r="24" spans="2:6" ht="11.25">
      <c r="B24" s="5" t="s">
        <v>18</v>
      </c>
      <c r="C24" s="37"/>
      <c r="D24" s="40">
        <v>33655.52</v>
      </c>
      <c r="E24" s="38"/>
      <c r="F24" s="5"/>
    </row>
    <row r="25" spans="1:8" ht="11.25" customHeight="1">
      <c r="A25"/>
      <c r="B25" s="13" t="s">
        <v>19</v>
      </c>
      <c r="C25" s="37"/>
      <c r="D25" s="7"/>
      <c r="E25" s="39"/>
      <c r="F25" s="9"/>
      <c r="G25"/>
      <c r="H25"/>
    </row>
    <row r="26" spans="1:8" ht="11.25" customHeight="1">
      <c r="A26"/>
      <c r="B26" s="13" t="s">
        <v>20</v>
      </c>
      <c r="C26" s="37"/>
      <c r="D26" s="7"/>
      <c r="E26" s="3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2466</f>
        <v>2466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18292+19739+4488+4230</f>
        <v>46749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7613.29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22126.030000000002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16005.76</v>
      </c>
      <c r="E32" s="5"/>
      <c r="F32" s="5"/>
    </row>
    <row r="33" spans="1:8" ht="32.25" customHeight="1">
      <c r="A33"/>
      <c r="B33" s="15" t="s">
        <v>23</v>
      </c>
      <c r="C33" s="23"/>
      <c r="D33" s="23">
        <v>4456.53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1663.74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5224.38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488.34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973.32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3762.72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4" t="s">
        <v>44</v>
      </c>
      <c r="C41" s="44"/>
      <c r="D41" s="44"/>
      <c r="E41" s="44"/>
      <c r="F41" s="44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2020-03-16T09:10:52Z</dcterms:modified>
  <cp:category/>
  <cp:version/>
  <cp:contentType/>
  <cp:contentStatus/>
  <cp:revision>1</cp:revision>
</cp:coreProperties>
</file>