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35" i="1" l="1"/>
  <c r="K21" i="1"/>
  <c r="I21" i="1"/>
  <c r="G21" i="1"/>
  <c r="E21" i="1"/>
  <c r="I15" i="1"/>
  <c r="G15" i="1"/>
  <c r="E15" i="1"/>
</calcChain>
</file>

<file path=xl/sharedStrings.xml><?xml version="1.0" encoding="utf-8"?>
<sst xmlns="http://schemas.openxmlformats.org/spreadsheetml/2006/main" count="42" uniqueCount="40">
  <si>
    <t>ООО "Ремстойкомплекс"</t>
  </si>
  <si>
    <t>Общая площадь МКД</t>
  </si>
  <si>
    <t>кв.м.</t>
  </si>
  <si>
    <t>Наименование услуги</t>
  </si>
  <si>
    <t>Начислено</t>
  </si>
  <si>
    <t>Оплачено</t>
  </si>
  <si>
    <t>Перечислено</t>
  </si>
  <si>
    <t>поставщику</t>
  </si>
  <si>
    <t>Холодное водоснабжение</t>
  </si>
  <si>
    <t>Водоотведение</t>
  </si>
  <si>
    <t>Коммунальные услуги всего:</t>
  </si>
  <si>
    <t>Содержание и ремонт жилого помещения (руб.)</t>
  </si>
  <si>
    <t>Расходы</t>
  </si>
  <si>
    <t>Отклонение</t>
  </si>
  <si>
    <t>ст.4-ст.2</t>
  </si>
  <si>
    <t>Всего, руб.</t>
  </si>
  <si>
    <t>Техническое обслуживание, ремонт</t>
  </si>
  <si>
    <t>конструктивных элементов (подвалов,</t>
  </si>
  <si>
    <t>чердаков, кровли, лестниц)</t>
  </si>
  <si>
    <t>Текущее содержание и ремонт</t>
  </si>
  <si>
    <t>инженерного оборудования</t>
  </si>
  <si>
    <t>ТО газового оборудования</t>
  </si>
  <si>
    <t>Обслуживание (установка)</t>
  </si>
  <si>
    <t>общедомовых приборов учета</t>
  </si>
  <si>
    <t xml:space="preserve">Аварийно-диспетчерское </t>
  </si>
  <si>
    <t xml:space="preserve">обслуживание   </t>
  </si>
  <si>
    <t>Содержание придомовой</t>
  </si>
  <si>
    <t>территории</t>
  </si>
  <si>
    <t>Вывоз мусора и КГМ</t>
  </si>
  <si>
    <t>Расходы по управлению жил.</t>
  </si>
  <si>
    <t>фондом, в т.ч.</t>
  </si>
  <si>
    <t>1. Содержание УК</t>
  </si>
  <si>
    <t>2. Услуги по информационно-</t>
  </si>
  <si>
    <t xml:space="preserve">расчетному обслуживанию, </t>
  </si>
  <si>
    <t>начислению и учету платежей,</t>
  </si>
  <si>
    <t>организация приема платежей</t>
  </si>
  <si>
    <t>3. Паспортный стол</t>
  </si>
  <si>
    <t>Директор ООО "Ремстройкомплекс"</t>
  </si>
  <si>
    <t>В.А Теплов</t>
  </si>
  <si>
    <t>Отчет о доходах и расходах за период с 01.08.2015 по 31.12.2015 г. по адресу: ул. пл. Ленина,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</si>
</sst>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/>
    <xf numFmtId="4" fontId="2" fillId="0" borderId="0" xfId="0" applyNumberFormat="1" applyFont="1"/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2" fillId="0" borderId="1" xfId="0" applyNumberFormat="1" applyFont="1" applyBorder="1"/>
    <xf numFmtId="4" fontId="2" fillId="0" borderId="3" xfId="0" applyNumberFormat="1" applyFont="1" applyBorder="1"/>
    <xf numFmtId="0" fontId="2" fillId="0" borderId="10" xfId="0" applyFont="1" applyBorder="1"/>
    <xf numFmtId="0" fontId="2" fillId="0" borderId="0" xfId="0" applyFont="1" applyBorder="1"/>
    <xf numFmtId="0" fontId="2" fillId="0" borderId="11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4" fontId="2" fillId="0" borderId="4" xfId="0" applyNumberFormat="1" applyFont="1" applyBorder="1"/>
    <xf numFmtId="4" fontId="2" fillId="0" borderId="6" xfId="0" applyNumberFormat="1" applyFont="1" applyBorder="1"/>
    <xf numFmtId="4" fontId="4" fillId="0" borderId="1" xfId="0" applyNumberFormat="1" applyFont="1" applyBorder="1"/>
    <xf numFmtId="4" fontId="4" fillId="0" borderId="3" xfId="0" applyNumberFormat="1" applyFont="1" applyBorder="1"/>
    <xf numFmtId="0" fontId="2" fillId="0" borderId="10" xfId="0" applyFont="1" applyFill="1" applyBorder="1"/>
    <xf numFmtId="0" fontId="4" fillId="0" borderId="0" xfId="0" applyFont="1" applyBorder="1"/>
    <xf numFmtId="0" fontId="4" fillId="0" borderId="11" xfId="0" applyFont="1" applyBorder="1"/>
    <xf numFmtId="4" fontId="4" fillId="0" borderId="10" xfId="0" applyNumberFormat="1" applyFont="1" applyBorder="1"/>
    <xf numFmtId="4" fontId="4" fillId="0" borderId="11" xfId="0" applyNumberFormat="1" applyFont="1" applyBorder="1"/>
    <xf numFmtId="0" fontId="2" fillId="0" borderId="4" xfId="0" applyFont="1" applyFill="1" applyBorder="1"/>
    <xf numFmtId="0" fontId="4" fillId="0" borderId="5" xfId="0" applyFont="1" applyBorder="1"/>
    <xf numFmtId="0" fontId="4" fillId="0" borderId="6" xfId="0" applyFont="1" applyBorder="1"/>
    <xf numFmtId="4" fontId="4" fillId="0" borderId="4" xfId="0" applyNumberFormat="1" applyFont="1" applyBorder="1"/>
    <xf numFmtId="4" fontId="4" fillId="0" borderId="6" xfId="0" applyNumberFormat="1" applyFont="1" applyBorder="1"/>
    <xf numFmtId="0" fontId="2" fillId="0" borderId="7" xfId="0" applyFont="1" applyFill="1" applyBorder="1"/>
    <xf numFmtId="0" fontId="4" fillId="0" borderId="8" xfId="0" applyFont="1" applyBorder="1"/>
    <xf numFmtId="0" fontId="4" fillId="0" borderId="9" xfId="0" applyFont="1" applyBorder="1"/>
    <xf numFmtId="0" fontId="4" fillId="0" borderId="0" xfId="0" applyFont="1"/>
    <xf numFmtId="0" fontId="3" fillId="0" borderId="0" xfId="0" applyFont="1" applyFill="1" applyBorder="1"/>
    <xf numFmtId="0" fontId="5" fillId="0" borderId="0" xfId="0" applyFont="1"/>
    <xf numFmtId="4" fontId="2" fillId="0" borderId="7" xfId="0" applyNumberFormat="1" applyFont="1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4" fontId="4" fillId="0" borderId="7" xfId="0" applyNumberFormat="1" applyFont="1" applyBorder="1" applyAlignment="1">
      <alignment horizontal="center"/>
    </xf>
    <xf numFmtId="4" fontId="4" fillId="0" borderId="9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4" fontId="2" fillId="0" borderId="8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4" fontId="2" fillId="0" borderId="6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4" fontId="4" fillId="0" borderId="4" xfId="0" applyNumberFormat="1" applyFont="1" applyBorder="1" applyAlignment="1">
      <alignment horizontal="center"/>
    </xf>
    <xf numFmtId="4" fontId="4" fillId="0" borderId="6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" fontId="3" fillId="0" borderId="7" xfId="0" applyNumberFormat="1" applyFont="1" applyBorder="1" applyAlignment="1">
      <alignment horizontal="center"/>
    </xf>
    <xf numFmtId="4" fontId="3" fillId="0" borderId="9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workbookViewId="0">
      <selection sqref="A1:L44"/>
    </sheetView>
  </sheetViews>
  <sheetFormatPr defaultRowHeight="15" x14ac:dyDescent="0.25"/>
  <sheetData>
    <row r="1" spans="1:12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 x14ac:dyDescent="0.25">
      <c r="A2" s="2"/>
      <c r="B2" s="2"/>
      <c r="C2" s="2"/>
      <c r="D2" s="2"/>
      <c r="E2" s="2"/>
      <c r="F2" s="3" t="s">
        <v>0</v>
      </c>
      <c r="G2" s="3"/>
      <c r="H2" s="3"/>
      <c r="I2" s="2"/>
      <c r="J2" s="2"/>
      <c r="K2" s="2"/>
      <c r="L2" s="2"/>
    </row>
    <row r="3" spans="1:12" ht="15.75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5.75" x14ac:dyDescent="0.25">
      <c r="A4" s="2"/>
      <c r="B4" s="2"/>
      <c r="C4" s="2"/>
      <c r="D4" s="2"/>
      <c r="E4" s="3"/>
      <c r="F4" s="3"/>
      <c r="G4" s="3"/>
      <c r="H4" s="3"/>
      <c r="I4" s="2"/>
      <c r="J4" s="2"/>
      <c r="K4" s="2"/>
      <c r="L4" s="2"/>
    </row>
    <row r="5" spans="1:12" ht="15.75" x14ac:dyDescent="0.25">
      <c r="A5" s="4" t="s">
        <v>39</v>
      </c>
      <c r="B5" s="4"/>
      <c r="C5" s="4"/>
      <c r="D5" s="4"/>
      <c r="E5" s="4"/>
      <c r="F5" s="4"/>
      <c r="G5" s="4"/>
      <c r="H5" s="4"/>
      <c r="I5" s="4"/>
      <c r="J5" s="3"/>
      <c r="K5" s="2"/>
      <c r="L5" s="2"/>
    </row>
    <row r="6" spans="1:12" ht="15.75" x14ac:dyDescent="0.25">
      <c r="A6" s="4"/>
      <c r="B6" s="4"/>
      <c r="C6" s="4"/>
      <c r="D6" s="4"/>
      <c r="E6" s="4"/>
      <c r="F6" s="4"/>
      <c r="G6" s="4"/>
      <c r="H6" s="4"/>
      <c r="I6" s="4"/>
      <c r="J6" s="3"/>
      <c r="K6" s="2"/>
      <c r="L6" s="2"/>
    </row>
    <row r="7" spans="1:12" ht="15.75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5.75" x14ac:dyDescent="0.25">
      <c r="A8" s="2" t="s">
        <v>1</v>
      </c>
      <c r="B8" s="2"/>
      <c r="C8" s="2"/>
      <c r="D8" s="5">
        <v>519.1</v>
      </c>
      <c r="E8" s="2" t="s">
        <v>2</v>
      </c>
      <c r="F8" s="2"/>
      <c r="G8" s="2"/>
      <c r="H8" s="2"/>
      <c r="I8" s="2"/>
      <c r="J8" s="2"/>
      <c r="K8" s="2"/>
      <c r="L8" s="2"/>
    </row>
    <row r="9" spans="1:12" ht="15.75" x14ac:dyDescent="0.25">
      <c r="A9" s="2"/>
      <c r="B9" s="2"/>
      <c r="C9" s="2"/>
      <c r="D9" s="5"/>
      <c r="E9" s="2"/>
      <c r="F9" s="2"/>
      <c r="G9" s="2"/>
      <c r="H9" s="2"/>
      <c r="I9" s="2"/>
      <c r="J9" s="2"/>
      <c r="K9" s="2"/>
      <c r="L9" s="2"/>
    </row>
    <row r="10" spans="1:12" ht="15.75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.75" x14ac:dyDescent="0.25">
      <c r="A11" s="67" t="s">
        <v>3</v>
      </c>
      <c r="B11" s="76"/>
      <c r="C11" s="76"/>
      <c r="D11" s="68"/>
      <c r="E11" s="67" t="s">
        <v>4</v>
      </c>
      <c r="F11" s="68"/>
      <c r="G11" s="67" t="s">
        <v>5</v>
      </c>
      <c r="H11" s="68"/>
      <c r="I11" s="67" t="s">
        <v>6</v>
      </c>
      <c r="J11" s="68"/>
      <c r="K11" s="2"/>
      <c r="L11" s="2"/>
    </row>
    <row r="12" spans="1:12" ht="15.75" x14ac:dyDescent="0.25">
      <c r="A12" s="69"/>
      <c r="B12" s="77"/>
      <c r="C12" s="77"/>
      <c r="D12" s="70"/>
      <c r="E12" s="69"/>
      <c r="F12" s="70"/>
      <c r="G12" s="69"/>
      <c r="H12" s="70"/>
      <c r="I12" s="69" t="s">
        <v>7</v>
      </c>
      <c r="J12" s="70"/>
      <c r="K12" s="2"/>
      <c r="L12" s="2"/>
    </row>
    <row r="13" spans="1:12" ht="15.75" x14ac:dyDescent="0.25">
      <c r="A13" s="6" t="s">
        <v>8</v>
      </c>
      <c r="B13" s="7"/>
      <c r="C13" s="7"/>
      <c r="D13" s="8"/>
      <c r="E13" s="49">
        <v>6403.09</v>
      </c>
      <c r="F13" s="50"/>
      <c r="G13" s="49">
        <v>4073.58</v>
      </c>
      <c r="H13" s="50"/>
      <c r="I13" s="49">
        <v>3176.62</v>
      </c>
      <c r="J13" s="50"/>
      <c r="K13" s="2"/>
      <c r="L13" s="2"/>
    </row>
    <row r="14" spans="1:12" ht="15.75" x14ac:dyDescent="0.25">
      <c r="A14" s="9" t="s">
        <v>9</v>
      </c>
      <c r="B14" s="10"/>
      <c r="C14" s="10"/>
      <c r="D14" s="11"/>
      <c r="E14" s="49">
        <v>2876.4</v>
      </c>
      <c r="F14" s="50"/>
      <c r="G14" s="49">
        <v>1840.17</v>
      </c>
      <c r="H14" s="50"/>
      <c r="I14" s="49">
        <v>1615.71</v>
      </c>
      <c r="J14" s="50"/>
      <c r="K14" s="2"/>
      <c r="L14" s="2"/>
    </row>
    <row r="15" spans="1:12" ht="15.75" x14ac:dyDescent="0.25">
      <c r="A15" s="12" t="s">
        <v>10</v>
      </c>
      <c r="B15" s="13"/>
      <c r="C15" s="13"/>
      <c r="D15" s="14"/>
      <c r="E15" s="74">
        <f>E13+E14</f>
        <v>9279.49</v>
      </c>
      <c r="F15" s="75"/>
      <c r="G15" s="74">
        <f>G13+G14</f>
        <v>5913.75</v>
      </c>
      <c r="H15" s="75"/>
      <c r="I15" s="74">
        <f>I13+I14</f>
        <v>4792.33</v>
      </c>
      <c r="J15" s="75"/>
      <c r="K15" s="2"/>
      <c r="L15" s="2"/>
    </row>
    <row r="16" spans="1:12" ht="15.75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.75" x14ac:dyDescent="0.25">
      <c r="A17" s="66" t="s">
        <v>11</v>
      </c>
      <c r="B17" s="66"/>
      <c r="C17" s="66"/>
      <c r="D17" s="66"/>
      <c r="E17" s="66"/>
      <c r="F17" s="66"/>
      <c r="G17" s="66"/>
      <c r="H17" s="66"/>
      <c r="I17" s="66"/>
      <c r="J17" s="66"/>
      <c r="K17" s="2"/>
      <c r="L17" s="2"/>
    </row>
    <row r="18" spans="1:12" ht="15.75" x14ac:dyDescent="0.25">
      <c r="A18" s="15"/>
      <c r="B18" s="16"/>
      <c r="C18" s="16"/>
      <c r="D18" s="17"/>
      <c r="E18" s="67" t="s">
        <v>12</v>
      </c>
      <c r="F18" s="68"/>
      <c r="G18" s="67" t="s">
        <v>4</v>
      </c>
      <c r="H18" s="68"/>
      <c r="I18" s="67" t="s">
        <v>5</v>
      </c>
      <c r="J18" s="68"/>
      <c r="K18" s="67" t="s">
        <v>13</v>
      </c>
      <c r="L18" s="68"/>
    </row>
    <row r="19" spans="1:12" ht="15.75" x14ac:dyDescent="0.25">
      <c r="A19" s="18"/>
      <c r="B19" s="19"/>
      <c r="C19" s="19"/>
      <c r="D19" s="20"/>
      <c r="E19" s="69"/>
      <c r="F19" s="70"/>
      <c r="G19" s="69"/>
      <c r="H19" s="70"/>
      <c r="I19" s="69"/>
      <c r="J19" s="70"/>
      <c r="K19" s="69" t="s">
        <v>14</v>
      </c>
      <c r="L19" s="70"/>
    </row>
    <row r="20" spans="1:12" ht="15.75" x14ac:dyDescent="0.25">
      <c r="A20" s="71">
        <v>1</v>
      </c>
      <c r="B20" s="72"/>
      <c r="C20" s="72"/>
      <c r="D20" s="73"/>
      <c r="E20" s="71">
        <v>2</v>
      </c>
      <c r="F20" s="73"/>
      <c r="G20" s="71">
        <v>3</v>
      </c>
      <c r="H20" s="73"/>
      <c r="I20" s="71">
        <v>4</v>
      </c>
      <c r="J20" s="73"/>
      <c r="K20" s="71">
        <v>5</v>
      </c>
      <c r="L20" s="73"/>
    </row>
    <row r="21" spans="1:12" ht="15.75" x14ac:dyDescent="0.25">
      <c r="A21" s="18" t="s">
        <v>15</v>
      </c>
      <c r="B21" s="19"/>
      <c r="C21" s="19"/>
      <c r="D21" s="20"/>
      <c r="E21" s="49">
        <f>E23+E25+E27+E28+E30+E32+E34+E35</f>
        <v>20395.88</v>
      </c>
      <c r="F21" s="50"/>
      <c r="G21" s="49">
        <f>34286.6+2425.5</f>
        <v>36712.1</v>
      </c>
      <c r="H21" s="50"/>
      <c r="I21" s="49">
        <f>19354.86+1254.2</f>
        <v>20609.060000000001</v>
      </c>
      <c r="J21" s="50"/>
      <c r="K21" s="49">
        <f>I21-E21</f>
        <v>213.18000000000029</v>
      </c>
      <c r="L21" s="50"/>
    </row>
    <row r="22" spans="1:12" ht="15.75" x14ac:dyDescent="0.25">
      <c r="A22" s="15" t="s">
        <v>16</v>
      </c>
      <c r="B22" s="16"/>
      <c r="C22" s="16"/>
      <c r="D22" s="17"/>
      <c r="E22" s="21"/>
      <c r="F22" s="22"/>
      <c r="G22" s="21"/>
      <c r="H22" s="22"/>
      <c r="I22" s="21"/>
      <c r="J22" s="22"/>
      <c r="K22" s="21"/>
      <c r="L22" s="22"/>
    </row>
    <row r="23" spans="1:12" ht="15.75" x14ac:dyDescent="0.25">
      <c r="A23" s="23" t="s">
        <v>17</v>
      </c>
      <c r="B23" s="24"/>
      <c r="C23" s="24"/>
      <c r="D23" s="25"/>
      <c r="E23" s="53">
        <v>575.16</v>
      </c>
      <c r="F23" s="54"/>
      <c r="G23" s="53"/>
      <c r="H23" s="54"/>
      <c r="I23" s="53"/>
      <c r="J23" s="54"/>
      <c r="K23" s="53"/>
      <c r="L23" s="54"/>
    </row>
    <row r="24" spans="1:12" ht="15.75" x14ac:dyDescent="0.25">
      <c r="A24" s="26" t="s">
        <v>18</v>
      </c>
      <c r="B24" s="27"/>
      <c r="C24" s="27"/>
      <c r="D24" s="28"/>
      <c r="E24" s="29"/>
      <c r="F24" s="30"/>
      <c r="G24" s="29"/>
      <c r="H24" s="30"/>
      <c r="I24" s="29"/>
      <c r="J24" s="30"/>
      <c r="K24" s="29"/>
      <c r="L24" s="30"/>
    </row>
    <row r="25" spans="1:12" ht="15.75" x14ac:dyDescent="0.25">
      <c r="A25" s="15" t="s">
        <v>19</v>
      </c>
      <c r="B25" s="16"/>
      <c r="C25" s="16"/>
      <c r="D25" s="17"/>
      <c r="E25" s="58">
        <v>6030.63</v>
      </c>
      <c r="F25" s="59"/>
      <c r="G25" s="58"/>
      <c r="H25" s="59"/>
      <c r="I25" s="58"/>
      <c r="J25" s="59"/>
      <c r="K25" s="58"/>
      <c r="L25" s="59"/>
    </row>
    <row r="26" spans="1:12" ht="15.75" x14ac:dyDescent="0.25">
      <c r="A26" s="26" t="s">
        <v>20</v>
      </c>
      <c r="B26" s="27"/>
      <c r="C26" s="27"/>
      <c r="D26" s="28"/>
      <c r="E26" s="60"/>
      <c r="F26" s="61"/>
      <c r="G26" s="60"/>
      <c r="H26" s="61"/>
      <c r="I26" s="60"/>
      <c r="J26" s="61"/>
      <c r="K26" s="60"/>
      <c r="L26" s="61"/>
    </row>
    <row r="27" spans="1:12" ht="15.75" x14ac:dyDescent="0.25">
      <c r="A27" s="12" t="s">
        <v>21</v>
      </c>
      <c r="B27" s="13"/>
      <c r="C27" s="13"/>
      <c r="D27" s="13"/>
      <c r="E27" s="49"/>
      <c r="F27" s="50"/>
      <c r="G27" s="49"/>
      <c r="H27" s="50"/>
      <c r="I27" s="49"/>
      <c r="J27" s="50"/>
      <c r="K27" s="49"/>
      <c r="L27" s="50"/>
    </row>
    <row r="28" spans="1:12" ht="15.75" x14ac:dyDescent="0.25">
      <c r="A28" s="15" t="s">
        <v>22</v>
      </c>
      <c r="B28" s="16"/>
      <c r="C28" s="16"/>
      <c r="D28" s="17"/>
      <c r="E28" s="58">
        <v>5000</v>
      </c>
      <c r="F28" s="59"/>
      <c r="G28" s="58"/>
      <c r="H28" s="59"/>
      <c r="I28" s="58"/>
      <c r="J28" s="59"/>
      <c r="K28" s="58"/>
      <c r="L28" s="59"/>
    </row>
    <row r="29" spans="1:12" ht="15.75" x14ac:dyDescent="0.25">
      <c r="A29" s="26" t="s">
        <v>23</v>
      </c>
      <c r="B29" s="27"/>
      <c r="C29" s="27"/>
      <c r="D29" s="28"/>
      <c r="E29" s="60"/>
      <c r="F29" s="61"/>
      <c r="G29" s="60"/>
      <c r="H29" s="61"/>
      <c r="I29" s="60"/>
      <c r="J29" s="61"/>
      <c r="K29" s="60"/>
      <c r="L29" s="61"/>
    </row>
    <row r="30" spans="1:12" ht="15.75" x14ac:dyDescent="0.25">
      <c r="A30" s="15" t="s">
        <v>24</v>
      </c>
      <c r="B30" s="16"/>
      <c r="C30" s="16"/>
      <c r="D30" s="17"/>
      <c r="E30" s="58">
        <v>1064.04</v>
      </c>
      <c r="F30" s="59"/>
      <c r="G30" s="58"/>
      <c r="H30" s="59"/>
      <c r="I30" s="58"/>
      <c r="J30" s="59"/>
      <c r="K30" s="58"/>
      <c r="L30" s="59"/>
    </row>
    <row r="31" spans="1:12" ht="15.75" x14ac:dyDescent="0.25">
      <c r="A31" s="26" t="s">
        <v>25</v>
      </c>
      <c r="B31" s="27"/>
      <c r="C31" s="27"/>
      <c r="D31" s="28"/>
      <c r="E31" s="60"/>
      <c r="F31" s="61"/>
      <c r="G31" s="60"/>
      <c r="H31" s="61"/>
      <c r="I31" s="60"/>
      <c r="J31" s="61"/>
      <c r="K31" s="60"/>
      <c r="L31" s="61"/>
    </row>
    <row r="32" spans="1:12" ht="15.75" x14ac:dyDescent="0.25">
      <c r="A32" s="15" t="s">
        <v>26</v>
      </c>
      <c r="B32" s="16"/>
      <c r="C32" s="16"/>
      <c r="D32" s="17"/>
      <c r="E32" s="58">
        <v>183.37</v>
      </c>
      <c r="F32" s="59"/>
      <c r="G32" s="58"/>
      <c r="H32" s="59"/>
      <c r="I32" s="58"/>
      <c r="J32" s="59"/>
      <c r="K32" s="62"/>
      <c r="L32" s="63"/>
    </row>
    <row r="33" spans="1:12" ht="15.75" x14ac:dyDescent="0.25">
      <c r="A33" s="26" t="s">
        <v>27</v>
      </c>
      <c r="B33" s="27"/>
      <c r="C33" s="27"/>
      <c r="D33" s="28"/>
      <c r="E33" s="60"/>
      <c r="F33" s="61"/>
      <c r="G33" s="60"/>
      <c r="H33" s="61"/>
      <c r="I33" s="60"/>
      <c r="J33" s="61"/>
      <c r="K33" s="64"/>
      <c r="L33" s="65"/>
    </row>
    <row r="34" spans="1:12" ht="15.75" x14ac:dyDescent="0.25">
      <c r="A34" s="12" t="s">
        <v>28</v>
      </c>
      <c r="B34" s="13"/>
      <c r="C34" s="13"/>
      <c r="D34" s="14"/>
      <c r="E34" s="57">
        <v>1819.55</v>
      </c>
      <c r="F34" s="50"/>
      <c r="G34" s="49"/>
      <c r="H34" s="50"/>
      <c r="I34" s="49"/>
      <c r="J34" s="50"/>
      <c r="K34" s="51"/>
      <c r="L34" s="52"/>
    </row>
    <row r="35" spans="1:12" ht="15.75" x14ac:dyDescent="0.25">
      <c r="A35" s="15" t="s">
        <v>29</v>
      </c>
      <c r="B35" s="16"/>
      <c r="C35" s="16"/>
      <c r="D35" s="17"/>
      <c r="E35" s="58">
        <f>E37+E39+E42</f>
        <v>5723.13</v>
      </c>
      <c r="F35" s="59"/>
      <c r="G35" s="58"/>
      <c r="H35" s="59"/>
      <c r="I35" s="58"/>
      <c r="J35" s="59"/>
      <c r="K35" s="62"/>
      <c r="L35" s="63"/>
    </row>
    <row r="36" spans="1:12" ht="15.75" x14ac:dyDescent="0.25">
      <c r="A36" s="26" t="s">
        <v>30</v>
      </c>
      <c r="B36" s="27"/>
      <c r="C36" s="27"/>
      <c r="D36" s="28"/>
      <c r="E36" s="60"/>
      <c r="F36" s="61"/>
      <c r="G36" s="60"/>
      <c r="H36" s="61"/>
      <c r="I36" s="60"/>
      <c r="J36" s="61"/>
      <c r="K36" s="64"/>
      <c r="L36" s="65"/>
    </row>
    <row r="37" spans="1:12" ht="15.75" x14ac:dyDescent="0.25">
      <c r="A37" s="12" t="s">
        <v>31</v>
      </c>
      <c r="B37" s="13"/>
      <c r="C37" s="13"/>
      <c r="D37" s="13"/>
      <c r="E37" s="49">
        <v>4216.57</v>
      </c>
      <c r="F37" s="50"/>
      <c r="G37" s="49"/>
      <c r="H37" s="50"/>
      <c r="I37" s="49"/>
      <c r="J37" s="50"/>
      <c r="K37" s="51"/>
      <c r="L37" s="52"/>
    </row>
    <row r="38" spans="1:12" ht="15.75" x14ac:dyDescent="0.25">
      <c r="A38" s="15" t="s">
        <v>32</v>
      </c>
      <c r="B38" s="16"/>
      <c r="C38" s="16"/>
      <c r="D38" s="17"/>
      <c r="E38" s="21"/>
      <c r="F38" s="22"/>
      <c r="G38" s="21"/>
      <c r="H38" s="22"/>
      <c r="I38" s="21"/>
      <c r="J38" s="22"/>
      <c r="K38" s="31"/>
      <c r="L38" s="32"/>
    </row>
    <row r="39" spans="1:12" ht="15.75" x14ac:dyDescent="0.25">
      <c r="A39" s="23" t="s">
        <v>33</v>
      </c>
      <c r="B39" s="24"/>
      <c r="C39" s="24"/>
      <c r="D39" s="25"/>
      <c r="E39" s="53">
        <v>1155.72</v>
      </c>
      <c r="F39" s="54"/>
      <c r="G39" s="53"/>
      <c r="H39" s="54"/>
      <c r="I39" s="53"/>
      <c r="J39" s="54"/>
      <c r="K39" s="55"/>
      <c r="L39" s="56"/>
    </row>
    <row r="40" spans="1:12" ht="15.75" x14ac:dyDescent="0.25">
      <c r="A40" s="33" t="s">
        <v>34</v>
      </c>
      <c r="B40" s="34"/>
      <c r="C40" s="34"/>
      <c r="D40" s="35"/>
      <c r="E40" s="36"/>
      <c r="F40" s="37"/>
      <c r="G40" s="36"/>
      <c r="H40" s="37"/>
      <c r="I40" s="36"/>
      <c r="J40" s="37"/>
      <c r="K40" s="36"/>
      <c r="L40" s="37"/>
    </row>
    <row r="41" spans="1:12" ht="15.75" x14ac:dyDescent="0.25">
      <c r="A41" s="38" t="s">
        <v>35</v>
      </c>
      <c r="B41" s="39"/>
      <c r="C41" s="39"/>
      <c r="D41" s="40"/>
      <c r="E41" s="41"/>
      <c r="F41" s="42"/>
      <c r="G41" s="41"/>
      <c r="H41" s="42"/>
      <c r="I41" s="41"/>
      <c r="J41" s="42"/>
      <c r="K41" s="41"/>
      <c r="L41" s="42"/>
    </row>
    <row r="42" spans="1:12" ht="15.75" x14ac:dyDescent="0.25">
      <c r="A42" s="43" t="s">
        <v>36</v>
      </c>
      <c r="B42" s="44"/>
      <c r="C42" s="44"/>
      <c r="D42" s="45"/>
      <c r="E42" s="49">
        <v>350.84</v>
      </c>
      <c r="F42" s="50"/>
      <c r="G42" s="51"/>
      <c r="H42" s="52"/>
      <c r="I42" s="51"/>
      <c r="J42" s="52"/>
      <c r="K42" s="51"/>
      <c r="L42" s="52"/>
    </row>
    <row r="43" spans="1:12" x14ac:dyDescent="0.25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</row>
    <row r="44" spans="1:12" ht="15.75" x14ac:dyDescent="0.25">
      <c r="A44" s="47" t="s">
        <v>37</v>
      </c>
      <c r="B44" s="48"/>
      <c r="C44" s="48"/>
      <c r="D44" s="48"/>
      <c r="E44" s="48"/>
      <c r="F44" s="48"/>
      <c r="G44" s="48"/>
      <c r="H44" s="48"/>
      <c r="I44" s="48"/>
      <c r="J44" s="48" t="s">
        <v>38</v>
      </c>
      <c r="K44" s="48"/>
      <c r="L44" s="48"/>
    </row>
  </sheetData>
  <mergeCells count="73">
    <mergeCell ref="E13:F13"/>
    <mergeCell ref="G13:H13"/>
    <mergeCell ref="I13:J13"/>
    <mergeCell ref="A11:D12"/>
    <mergeCell ref="E11:F12"/>
    <mergeCell ref="G11:H12"/>
    <mergeCell ref="I11:J11"/>
    <mergeCell ref="I12:J12"/>
    <mergeCell ref="E14:F14"/>
    <mergeCell ref="G14:H14"/>
    <mergeCell ref="I14:J14"/>
    <mergeCell ref="E15:F15"/>
    <mergeCell ref="G15:H15"/>
    <mergeCell ref="I15:J15"/>
    <mergeCell ref="E21:F21"/>
    <mergeCell ref="G21:H21"/>
    <mergeCell ref="I21:J21"/>
    <mergeCell ref="K21:L21"/>
    <mergeCell ref="A17:J17"/>
    <mergeCell ref="E18:F19"/>
    <mergeCell ref="G18:H19"/>
    <mergeCell ref="I18:J19"/>
    <mergeCell ref="K18:L18"/>
    <mergeCell ref="K19:L19"/>
    <mergeCell ref="A20:D20"/>
    <mergeCell ref="E20:F20"/>
    <mergeCell ref="G20:H20"/>
    <mergeCell ref="I20:J20"/>
    <mergeCell ref="K20:L20"/>
    <mergeCell ref="E23:F23"/>
    <mergeCell ref="G23:H23"/>
    <mergeCell ref="I23:J23"/>
    <mergeCell ref="K23:L23"/>
    <mergeCell ref="E25:F26"/>
    <mergeCell ref="G25:H26"/>
    <mergeCell ref="I25:J26"/>
    <mergeCell ref="K25:L26"/>
    <mergeCell ref="E27:F27"/>
    <mergeCell ref="G27:H27"/>
    <mergeCell ref="I27:J27"/>
    <mergeCell ref="K27:L27"/>
    <mergeCell ref="E28:F29"/>
    <mergeCell ref="G28:H29"/>
    <mergeCell ref="I28:J29"/>
    <mergeCell ref="K28:L29"/>
    <mergeCell ref="E30:F31"/>
    <mergeCell ref="G30:H31"/>
    <mergeCell ref="I30:J31"/>
    <mergeCell ref="K30:L31"/>
    <mergeCell ref="E32:F33"/>
    <mergeCell ref="G32:H33"/>
    <mergeCell ref="I32:J33"/>
    <mergeCell ref="K32:L33"/>
    <mergeCell ref="E34:F34"/>
    <mergeCell ref="G34:H34"/>
    <mergeCell ref="I34:J34"/>
    <mergeCell ref="K34:L34"/>
    <mergeCell ref="E35:F36"/>
    <mergeCell ref="G35:H36"/>
    <mergeCell ref="I35:J36"/>
    <mergeCell ref="K35:L36"/>
    <mergeCell ref="E42:F42"/>
    <mergeCell ref="G42:H42"/>
    <mergeCell ref="I42:J42"/>
    <mergeCell ref="K42:L42"/>
    <mergeCell ref="E37:F37"/>
    <mergeCell ref="G37:H37"/>
    <mergeCell ref="I37:J37"/>
    <mergeCell ref="K37:L37"/>
    <mergeCell ref="E39:F39"/>
    <mergeCell ref="G39:H39"/>
    <mergeCell ref="I39:J39"/>
    <mergeCell ref="K39:L3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2016-03-24T13:24:02Z</dcterms:modified>
</cp:coreProperties>
</file>