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<sst xmlns="http://schemas.openxmlformats.org/spreadsheetml/2006/main" count="61" uniqueCount="54">
  <si>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</si>
  <si>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</si>
  <si>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</si>
  <si>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</si>
  <si>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</si>
  <si>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</si>
  <si>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</si>
  <si>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</si>
  <si>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</si>
  <si>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</si>
  <si>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</si>
  <si>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</si>
  <si>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</si>
  <si>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</si>
  <si>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</si>
  <si>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</si>
  <si>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</si>
  <si>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</si>
  <si>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</si>
  <si>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</si>
  <si>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</si>
  <si>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</si>
  <si>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</si>
  <si>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</si>
  <si>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</si>
  <si>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</si>
  <si>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</si>
  <si>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</si>
  <si>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</si>
  <si>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</si>
  <si>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</si>
  <si>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</si>
  <si>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</si>
  <si>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</si>
  <si>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</si>
  <si>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</si>
  <si>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</si>
  <si>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</si>
  <si>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</si>
  <si>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</si>
  <si>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</si>
  <si>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</si>
  <si>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</si>
  <si>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</si>
  <si>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</si>
  <si>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</si>
  <si>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</si>
  <si>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</si>
  <si>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</si>
  <si>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</si>
  <si>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</si>
  <si>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</si>
  <si>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</si>
  <si>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 xml:space="preserve">Информация о доходах и расходах за 01.01.2018 - 31.12.2018 по адресу: 623270, Свердловская обл, Дегтярск г, Пл. Ленина д. № 3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</si>
</sst>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D28" sqref="D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514.8</v>
      </c>
    </row>
    <row r="7" spans="1:4" ht="11.25">
      <c r="A7" s="4"/>
      <c r="B7" s="5" t="s">
        <v>5</v>
      </c>
      <c r="C7" s="6" t="s">
        <v>4</v>
      </c>
      <c r="D7" s="7">
        <v>514.8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1391.15</v>
      </c>
      <c r="D12" s="7">
        <v>11791.09</v>
      </c>
      <c r="E12" s="7">
        <v>13165.7</v>
      </c>
      <c r="F12" s="7">
        <f>C12+D12-E12</f>
        <v>16.539999999999054</v>
      </c>
    </row>
    <row r="13" spans="2:6" ht="11.25">
      <c r="B13" s="5" t="s">
        <v>10</v>
      </c>
      <c r="C13" s="7">
        <v>3441.43</v>
      </c>
      <c r="D13" s="7">
        <v>26855.2</v>
      </c>
      <c r="E13" s="7">
        <v>30265.13</v>
      </c>
      <c r="F13" s="7">
        <f>C13+D13-E13</f>
        <v>31.5</v>
      </c>
    </row>
    <row r="14" spans="2:6" ht="11.25">
      <c r="B14" s="10" t="s">
        <v>11</v>
      </c>
      <c r="C14" s="22">
        <f>C12+C13</f>
        <v>4832.58</v>
      </c>
      <c r="D14" s="22">
        <f>D12+D13</f>
        <v>38646.29</v>
      </c>
      <c r="E14" s="22">
        <f>SUM(E12:E13)</f>
        <v>43430.83</v>
      </c>
      <c r="F14" s="22">
        <f>F12+F13</f>
        <v>48.039999999999054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10566.21</v>
      </c>
      <c r="D19" s="20">
        <f>D20+D21+D22+D23</f>
        <v>101190.91</v>
      </c>
      <c r="E19" s="20">
        <f>E20+E21+E22+E23</f>
        <v>101528.97</v>
      </c>
      <c r="F19" s="20">
        <f>F20+F21+F22+F23</f>
        <v>10228.149999999994</v>
      </c>
      <c r="G19" s="24">
        <f>E19/D19*100</f>
        <v>100.33408139130285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10566.21</v>
      </c>
      <c r="D21" s="7">
        <v>101190.91</v>
      </c>
      <c r="E21" s="7">
        <v>101528.97</v>
      </c>
      <c r="F21" s="7">
        <f>C21+D21-E21</f>
        <v>10228.149999999994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5767.1</v>
      </c>
      <c r="D27" s="34">
        <f>D28+D29+D30+D31+D32+D33+D34+D35+D36+D37+D41</f>
        <v>94635.53</v>
      </c>
      <c r="E27" s="34">
        <f>E19</f>
        <v>101528.97</v>
      </c>
      <c r="F27" s="34">
        <f>C27+E27-D27</f>
        <v>12660.540000000008</v>
      </c>
    </row>
    <row r="28" spans="1:8" ht="21.75" customHeight="1">
      <c r="A28"/>
      <c r="B28" s="14" t="s">
        <v>38</v>
      </c>
      <c r="C28" s="7"/>
      <c r="D28" s="7">
        <f>4651+860.7+10440.14</f>
        <v>15951.84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14169.66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10710+7200</f>
        <v>17910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2400</f>
        <v>2400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3336.71+7600</f>
        <v>10936.71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4008.44</f>
        <v>4008.44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23882.95</v>
      </c>
      <c r="E37" s="9"/>
      <c r="F37" s="9"/>
      <c r="G37"/>
      <c r="H37"/>
    </row>
    <row r="38" spans="2:6" ht="11.25">
      <c r="B38" s="15" t="s">
        <v>37</v>
      </c>
      <c r="C38" s="7"/>
      <c r="D38" s="7">
        <v>17597.89</v>
      </c>
      <c r="E38" s="5"/>
      <c r="F38" s="5"/>
    </row>
    <row r="39" spans="1:8" ht="32.25" customHeight="1">
      <c r="A39"/>
      <c r="B39" s="16" t="s">
        <v>27</v>
      </c>
      <c r="C39" s="25"/>
      <c r="D39" s="25">
        <v>4423.51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1861.55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5375.929999999999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370.78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718.75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4286.4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2019-03-19T14:17:48Z</dcterms:modified>
  <cp:category/>
  <cp:version/>
  <cp:contentType/>
  <cp:contentStatus/>
  <cp:revision>1</cp:revision>
</cp:coreProperties>
</file>