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<sst xmlns="http://schemas.openxmlformats.org/spreadsheetml/2006/main" count="49" uniqueCount="45">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</sst>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591.8</v>
      </c>
    </row>
    <row r="7" spans="1:4" ht="11.25">
      <c r="A7" s="4"/>
      <c r="B7" s="5" t="s">
        <v>5</v>
      </c>
      <c r="C7" s="6" t="s">
        <v>4</v>
      </c>
      <c r="D7" s="7">
        <v>591.8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4150.74</v>
      </c>
      <c r="D12" s="7">
        <v>17033.06</v>
      </c>
      <c r="E12" s="7">
        <v>13274.81</v>
      </c>
      <c r="F12" s="7">
        <f>C12+D12-E12</f>
        <v>7908.990000000003</v>
      </c>
    </row>
    <row r="13" spans="2:6" ht="11.25">
      <c r="B13" s="5" t="s">
        <v>10</v>
      </c>
      <c r="C13" s="7">
        <v>8796.81</v>
      </c>
      <c r="D13" s="7">
        <v>42835.43</v>
      </c>
      <c r="E13" s="7">
        <v>31169.63</v>
      </c>
      <c r="F13" s="7">
        <f>C13+D13-E13</f>
        <v>20462.609999999997</v>
      </c>
    </row>
    <row r="14" spans="2:6" ht="11.25">
      <c r="B14" s="10" t="s">
        <v>11</v>
      </c>
      <c r="C14" s="22">
        <f>C12+C13</f>
        <v>12947.55</v>
      </c>
      <c r="D14" s="22">
        <f>D12+D13</f>
        <v>59868.490000000005</v>
      </c>
      <c r="E14" s="22">
        <f>SUM(E12:E13)</f>
        <v>44444.44</v>
      </c>
      <c r="F14" s="22">
        <f>F12+F13</f>
        <v>28371.6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15635.26</v>
      </c>
      <c r="D19" s="20">
        <f>D20+D21+D20</f>
        <v>114232.68</v>
      </c>
      <c r="E19" s="20">
        <f>E20+E21+E20</f>
        <v>88906.29</v>
      </c>
      <c r="F19" s="20">
        <f>F20+F21+F20</f>
        <v>40961.649999999994</v>
      </c>
      <c r="G19" s="24">
        <f>E19/D19*100</f>
        <v>77.82912035329996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15635.26</v>
      </c>
      <c r="D21" s="7">
        <v>114232.68</v>
      </c>
      <c r="E21" s="7">
        <v>88906.29</v>
      </c>
      <c r="F21" s="7">
        <f>C21+D21-E21</f>
        <v>40961.649999999994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-19041.08</v>
      </c>
      <c r="D26" s="34">
        <f>D27+D28+D29+D30+D31+D32+D33+D34+D35+D36</f>
        <v>91249.08000000002</v>
      </c>
      <c r="E26" s="34">
        <f>E19</f>
        <v>88906.29</v>
      </c>
      <c r="F26" s="34">
        <f>C26+E26-D26</f>
        <v>-21383.870000000024</v>
      </c>
    </row>
    <row r="27" spans="1:8" ht="21.75" customHeight="1">
      <c r="A27"/>
      <c r="B27" s="14" t="s">
        <v>38</v>
      </c>
      <c r="C27" s="7"/>
      <c r="D27" s="7">
        <v>13848.12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16784.14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4131+1502+2000</f>
        <v>7633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17669+6909.95-6000</f>
        <v>18578.95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4047.91+4000</f>
        <v>8047.91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26356.960000000003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20268.24</v>
      </c>
      <c r="E37" s="5"/>
      <c r="F37" s="5"/>
    </row>
    <row r="38" spans="1:8" ht="32.25" customHeight="1">
      <c r="A38"/>
      <c r="B38" s="16" t="s">
        <v>27</v>
      </c>
      <c r="C38" s="25"/>
      <c r="D38" s="25">
        <v>3986.92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2101.8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2017-03-18T06:06:42Z</dcterms:modified>
  <cp:category/>
  <cp:version/>
  <cp:contentType/>
  <cp:contentStatus/>
  <cp:revision>1</cp:revision>
</cp:coreProperties>
</file>