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<sst xmlns="http://schemas.openxmlformats.org/spreadsheetml/2006/main" count="61" uniqueCount="54">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</sst>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2">
      <selection activeCell="O39" sqref="O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443.2</v>
      </c>
    </row>
    <row r="7" spans="1:4" ht="11.25">
      <c r="A7" s="4"/>
      <c r="B7" s="5" t="s">
        <v>5</v>
      </c>
      <c r="C7" s="6" t="s">
        <v>4</v>
      </c>
      <c r="D7" s="7">
        <v>443.2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6903.05</v>
      </c>
      <c r="D12" s="7">
        <v>12792.86</v>
      </c>
      <c r="E12" s="7">
        <v>9411.59</v>
      </c>
      <c r="F12" s="7">
        <f>C12+D12-E12</f>
        <v>10284.32</v>
      </c>
    </row>
    <row r="13" spans="2:6" ht="11.25">
      <c r="B13" s="5" t="s">
        <v>10</v>
      </c>
      <c r="C13" s="7">
        <v>18806.76</v>
      </c>
      <c r="D13" s="7">
        <v>34033.14</v>
      </c>
      <c r="E13" s="7">
        <v>24463.29</v>
      </c>
      <c r="F13" s="7">
        <f>C13+D13-E13</f>
        <v>28376.609999999993</v>
      </c>
    </row>
    <row r="14" spans="2:6" ht="11.25">
      <c r="B14" s="10" t="s">
        <v>11</v>
      </c>
      <c r="C14" s="22">
        <f>C12+C13</f>
        <v>25709.809999999998</v>
      </c>
      <c r="D14" s="22">
        <f>D12+D13</f>
        <v>46826</v>
      </c>
      <c r="E14" s="22">
        <f>SUM(E12:E13)</f>
        <v>33874.880000000005</v>
      </c>
      <c r="F14" s="22">
        <f>F12+F13</f>
        <v>38660.92999999999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34433.35</v>
      </c>
      <c r="D19" s="20">
        <f>D20+D21+D22+D23</f>
        <v>90107.74</v>
      </c>
      <c r="E19" s="20">
        <f>E20+E21+E22+E23</f>
        <v>63162.41</v>
      </c>
      <c r="F19" s="20">
        <f>F20+F21+F22+F23</f>
        <v>61378.67999999999</v>
      </c>
      <c r="G19" s="24">
        <f>E19/D19*100</f>
        <v>70.09654220603025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34433.35</v>
      </c>
      <c r="D21" s="7">
        <v>90107.74</v>
      </c>
      <c r="E21" s="7">
        <v>63162.41</v>
      </c>
      <c r="F21" s="7">
        <f>C21+D21-E21</f>
        <v>61378.67999999999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-25057.07</v>
      </c>
      <c r="D27" s="34">
        <f>D28+D29+D30+D31+D32+D33+D34+D35+D36+D37+D41</f>
        <v>77354.23</v>
      </c>
      <c r="E27" s="34">
        <f>E19</f>
        <v>63162.41</v>
      </c>
      <c r="F27" s="34">
        <f>C27+E27-D27</f>
        <v>-39248.88999999999</v>
      </c>
    </row>
    <row r="28" spans="1:8" ht="21.75" customHeight="1">
      <c r="A28"/>
      <c r="B28" s="14" t="s">
        <v>38</v>
      </c>
      <c r="C28" s="7"/>
      <c r="D28" s="7">
        <v>8988.1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461</v>
      </c>
      <c r="E29" s="5"/>
      <c r="F29" s="5"/>
    </row>
    <row r="30" spans="2:6" ht="11.25">
      <c r="B30" s="5" t="s">
        <v>22</v>
      </c>
      <c r="C30" s="7"/>
      <c r="D30" s="7">
        <v>15144.76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8110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6856+4704+2120+1500</f>
        <v>15180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3450.93+1372.63</f>
        <v>4823.5599999999995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19714.09</v>
      </c>
      <c r="E37" s="9"/>
      <c r="F37" s="9"/>
      <c r="G37"/>
      <c r="H37"/>
    </row>
    <row r="38" spans="2:6" ht="11.25">
      <c r="B38" s="15" t="s">
        <v>37</v>
      </c>
      <c r="C38" s="7"/>
      <c r="D38" s="7">
        <v>15163.07</v>
      </c>
      <c r="E38" s="5"/>
      <c r="F38" s="5"/>
    </row>
    <row r="39" spans="1:8" ht="32.25" customHeight="1">
      <c r="A39"/>
      <c r="B39" s="16" t="s">
        <v>27</v>
      </c>
      <c r="C39" s="25"/>
      <c r="D39" s="25">
        <v>2961.13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1589.89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4932.72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437.03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847.69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3648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2019-03-19T17:07:39Z</dcterms:modified>
  <cp:category/>
  <cp:version/>
  <cp:contentType/>
  <cp:contentStatus/>
  <cp:revision>1</cp:revision>
</cp:coreProperties>
</file>