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<sst xmlns="http://schemas.openxmlformats.org/spreadsheetml/2006/main" count="61" uniqueCount="54">
  <si>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</si>
  <si>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</si>
  <si>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</si>
  <si>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</si>
  <si>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</si>
  <si>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</si>
  <si>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</si>
  <si>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</si>
  <si>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</si>
  <si>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</si>
  <si>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</si>
  <si>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</si>
  <si>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</si>
  <si>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</si>
  <si>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</si>
  <si>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</si>
  <si>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</si>
  <si>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</si>
  <si>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</si>
  <si>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</si>
  <si>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</si>
  <si>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</si>
  <si>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</si>
  <si>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</si>
  <si>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</si>
  <si>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</si>
  <si>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</si>
  <si>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</si>
  <si>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</si>
  <si>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</si>
  <si>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</si>
  <si>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</si>
  <si>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</si>
  <si>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</si>
  <si>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</si>
  <si>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</si>
  <si>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</si>
  <si>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</si>
  <si>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</si>
  <si>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</si>
  <si>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</si>
  <si>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</si>
  <si>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</si>
  <si>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</si>
  <si>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34А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</si>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</sst>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B47" sqref="B47:F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552.6</v>
      </c>
    </row>
    <row r="7" spans="1:4" ht="11.25">
      <c r="A7" s="4"/>
      <c r="B7" s="5" t="s">
        <v>5</v>
      </c>
      <c r="C7" s="6" t="s">
        <v>4</v>
      </c>
      <c r="D7" s="7">
        <v>552.6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662.03</v>
      </c>
      <c r="D12" s="7">
        <v>9235.09</v>
      </c>
      <c r="E12" s="7">
        <v>7378.84</v>
      </c>
      <c r="F12" s="7">
        <f>C12+D12-E12</f>
        <v>2518.2800000000007</v>
      </c>
    </row>
    <row r="13" spans="2:6" ht="11.25">
      <c r="B13" s="5" t="s">
        <v>10</v>
      </c>
      <c r="C13" s="7">
        <v>1543.12</v>
      </c>
      <c r="D13" s="7">
        <v>21565.19</v>
      </c>
      <c r="E13" s="7">
        <v>16635.5</v>
      </c>
      <c r="F13" s="7">
        <f>C13+D13-E13</f>
        <v>6472.809999999998</v>
      </c>
    </row>
    <row r="14" spans="2:6" ht="11.25">
      <c r="B14" s="10" t="s">
        <v>11</v>
      </c>
      <c r="C14" s="22">
        <f>C12+C13</f>
        <v>2205.1499999999996</v>
      </c>
      <c r="D14" s="22">
        <f>D12+D13</f>
        <v>30800.28</v>
      </c>
      <c r="E14" s="22">
        <f>SUM(E12:E13)</f>
        <v>24014.34</v>
      </c>
      <c r="F14" s="22">
        <f>F12+F13</f>
        <v>8991.089999999998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6341.3</v>
      </c>
      <c r="D19" s="20">
        <f>D20+D21+D22+D23</f>
        <v>103599.33</v>
      </c>
      <c r="E19" s="20">
        <f>E20+E21+E22+E23</f>
        <v>94493.65</v>
      </c>
      <c r="F19" s="20">
        <f>F20+F21+F22+F23</f>
        <v>15446.98000000001</v>
      </c>
      <c r="G19" s="24">
        <f>E19/D19*100</f>
        <v>91.21067674858514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6341.3</v>
      </c>
      <c r="D21" s="7">
        <v>103599.33</v>
      </c>
      <c r="E21" s="7">
        <v>94493.65</v>
      </c>
      <c r="F21" s="7">
        <f>C21+D21-E21</f>
        <v>15446.98000000001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10407.92</v>
      </c>
      <c r="D27" s="34">
        <f>D28+D29+D30+D31+D32+D33+D34+D35+D36+D37+D41</f>
        <v>89695.29999999999</v>
      </c>
      <c r="E27" s="34">
        <f>E19</f>
        <v>94493.65</v>
      </c>
      <c r="F27" s="34">
        <f>C27+E27-D27</f>
        <v>15206.270000000004</v>
      </c>
    </row>
    <row r="28" spans="1:8" ht="21.75" customHeight="1">
      <c r="A28"/>
      <c r="B28" s="14" t="s">
        <v>38</v>
      </c>
      <c r="C28" s="7"/>
      <c r="D28" s="7">
        <f>151+582.27+2949.78+12930.86</f>
        <v>16613.91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9206.58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7960+900</f>
        <v>8860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151+1800</f>
        <v>1951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9089+4096+4471.1</f>
        <v>17656.1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3779.78+3000</f>
        <v>6779.780000000001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24471.81</v>
      </c>
      <c r="E37" s="9"/>
      <c r="F37" s="9"/>
      <c r="G37"/>
      <c r="H37"/>
    </row>
    <row r="38" spans="2:6" ht="11.25">
      <c r="B38" s="15" t="s">
        <v>37</v>
      </c>
      <c r="C38" s="7"/>
      <c r="D38" s="7">
        <v>18948.24</v>
      </c>
      <c r="E38" s="5"/>
      <c r="F38" s="5"/>
    </row>
    <row r="39" spans="1:8" ht="32.25" customHeight="1">
      <c r="A39"/>
      <c r="B39" s="16" t="s">
        <v>27</v>
      </c>
      <c r="C39" s="25"/>
      <c r="D39" s="25">
        <v>3583.53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1940.04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4156.12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127.85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344.39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3683.88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2017-03-14T15:40:43Z</cp:lastPrinted>
  <dcterms:created xsi:type="dcterms:W3CDTF">2017-02-17T04:02:19Z</dcterms:created>
  <dcterms:modified xsi:type="dcterms:W3CDTF">2018-03-22T12:01:37Z</dcterms:modified>
  <cp:category/>
  <cp:version/>
  <cp:contentType/>
  <cp:contentStatus/>
  <cp:revision>1</cp:revision>
</cp:coreProperties>
</file>