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<sst xmlns="http://schemas.openxmlformats.org/spreadsheetml/2006/main" count="49" uniqueCount="45">
  <si>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</si>
  <si>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</si>
  <si>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</si>
  <si>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</si>
  <si>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</si>
  <si>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</si>
  <si>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</si>
  <si>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</si>
  <si>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</si>
  <si>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</si>
  <si>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</si>
  <si>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</si>
  <si>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</si>
  <si>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</si>
  <si>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</si>
  <si>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</si>
  <si>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</si>
  <si>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</si>
  <si>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</si>
  <si>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</si>
  <si>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</si>
  <si>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</si>
  <si>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</si>
  <si>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</si>
  <si>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</si>
  <si>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</si>
  <si>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</si>
  <si>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</si>
  <si>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</si>
  <si>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</si>
  <si>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</si>
  <si>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</si>
  <si>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</si>
  <si>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</si>
  <si>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</si>
  <si>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</si>
  <si>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</si>
  <si>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</si>
  <si>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</si>
  <si>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</si>
  <si>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</si>
  <si>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</si>
  <si>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</si>
  <si>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</si>
  <si>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32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</si>
</sst>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5" sqref="F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837.5</v>
      </c>
    </row>
    <row r="7" spans="1:4" ht="11.25">
      <c r="A7" s="4"/>
      <c r="B7" s="5" t="s">
        <v>5</v>
      </c>
      <c r="C7" s="6" t="s">
        <v>4</v>
      </c>
      <c r="D7" s="7">
        <v>837.5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1641.66</v>
      </c>
      <c r="D12" s="7">
        <v>18631.72</v>
      </c>
      <c r="E12" s="7">
        <v>18231.43</v>
      </c>
      <c r="F12" s="7">
        <f>C12+D12-E12</f>
        <v>2041.9500000000007</v>
      </c>
    </row>
    <row r="13" spans="2:6" ht="11.25">
      <c r="B13" s="5" t="s">
        <v>10</v>
      </c>
      <c r="C13" s="7">
        <v>3218.79</v>
      </c>
      <c r="D13" s="7">
        <v>41742.08</v>
      </c>
      <c r="E13" s="7">
        <v>40429.25</v>
      </c>
      <c r="F13" s="7">
        <f>C13+D13-E13</f>
        <v>4531.620000000003</v>
      </c>
    </row>
    <row r="14" spans="2:6" ht="11.25">
      <c r="B14" s="10" t="s">
        <v>11</v>
      </c>
      <c r="C14" s="22">
        <f>C12+C13</f>
        <v>4860.45</v>
      </c>
      <c r="D14" s="22">
        <f>D12+D13</f>
        <v>60373.8</v>
      </c>
      <c r="E14" s="22">
        <f>SUM(E12:E13)</f>
        <v>58660.68</v>
      </c>
      <c r="F14" s="22">
        <f>F12+F13</f>
        <v>6573.570000000003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11257.26</v>
      </c>
      <c r="D19" s="20">
        <f>D20+D21+D20</f>
        <v>154179.48</v>
      </c>
      <c r="E19" s="20">
        <f>E20+E21+E20</f>
        <v>152182.59</v>
      </c>
      <c r="F19" s="20">
        <f>F20+F21+F20</f>
        <v>13254.150000000023</v>
      </c>
      <c r="G19" s="24">
        <f>E19/D19*100</f>
        <v>98.70482764632492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11257.26</v>
      </c>
      <c r="D21" s="7">
        <v>154179.48</v>
      </c>
      <c r="E21" s="7">
        <v>152182.59</v>
      </c>
      <c r="F21" s="7">
        <f>C21+D21-E21</f>
        <v>13254.150000000023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19621.88</v>
      </c>
      <c r="D26" s="34">
        <f>D27+D28+D29+D30+D31+D32+D33+D34+D35+D36</f>
        <v>170896.19</v>
      </c>
      <c r="E26" s="34">
        <f>E19</f>
        <v>152182.59</v>
      </c>
      <c r="F26" s="34">
        <f>C26+E26-D26</f>
        <v>908.2799999999988</v>
      </c>
    </row>
    <row r="27" spans="1:8" ht="21.75" customHeight="1">
      <c r="A27"/>
      <c r="B27" s="14" t="s">
        <v>38</v>
      </c>
      <c r="C27" s="7"/>
      <c r="D27" s="7">
        <f>2281+1695+19597.47</f>
        <v>23573.47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17019.61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502+5951+15605.27+15000</f>
        <v>37058.270000000004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8186+13249.9+9778.76</f>
        <v>31214.660000000003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5728.49+24640.46-15000</f>
        <v>15368.949999999997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37961.229999999996</v>
      </c>
      <c r="E36" s="9"/>
      <c r="F36" s="9"/>
      <c r="G36"/>
      <c r="H36"/>
    </row>
    <row r="37" spans="2:6" ht="11.25">
      <c r="B37" s="15" t="s">
        <v>37</v>
      </c>
      <c r="C37" s="7"/>
      <c r="D37" s="7">
        <v>28683.03</v>
      </c>
      <c r="E37" s="5"/>
      <c r="F37" s="5"/>
    </row>
    <row r="38" spans="1:8" ht="32.25" customHeight="1">
      <c r="A38"/>
      <c r="B38" s="16" t="s">
        <v>27</v>
      </c>
      <c r="C38" s="25"/>
      <c r="D38" s="25">
        <v>6303.79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2974.41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2017-03-14T16:29:20Z</dcterms:modified>
  <cp:category/>
  <cp:version/>
  <cp:contentType/>
  <cp:contentStatus/>
  <cp:revision>1</cp:revision>
</cp:coreProperties>
</file>