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<sst xmlns="http://schemas.openxmlformats.org/spreadsheetml/2006/main" count="52" uniqueCount="48">
  <si>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</si>
  <si>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</si>
  <si>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</si>
  <si>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</si>
  <si>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</si>
  <si>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</si>
  <si>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</si>
  <si>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</si>
  <si>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</si>
  <si>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</si>
  <si>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</si>
  <si>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</si>
  <si>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</si>
  <si>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</si>
  <si>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</si>
  <si>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</si>
  <si>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</si>
  <si>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</si>
  <si>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</si>
  <si>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</si>
  <si>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</si>
  <si>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</si>
  <si>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</si>
  <si>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</si>
  <si>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</si>
  <si>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</si>
  <si>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</si>
  <si>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</si>
  <si>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</si>
  <si>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</si>
  <si>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</si>
  <si>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</si>
  <si>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</si>
  <si>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</si>
  <si>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</si>
  <si>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</si>
  <si>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</si>
  <si>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</si>
  <si>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</si>
  <si>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</si>
  <si>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</si>
  <si>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</si>
  <si>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</si>
  <si>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</si>
  <si>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</si>
  <si>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</si>
  <si>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</si>
  <si>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Циолковского д. № 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</si>
</sst>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3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4569.7</v>
      </c>
    </row>
    <row r="7" spans="1:4" ht="11.25">
      <c r="A7" s="4"/>
      <c r="B7" s="5" t="s">
        <v>5</v>
      </c>
      <c r="C7" s="6" t="s">
        <v>4</v>
      </c>
      <c r="D7" s="7">
        <v>4569.7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158449.51</v>
      </c>
      <c r="D13" s="19">
        <f>D14+D15+D16+D17</f>
        <v>1064448.96</v>
      </c>
      <c r="E13" s="19">
        <f>E14+E15+E16+E17</f>
        <v>1014580.33</v>
      </c>
      <c r="F13" s="19">
        <f>F14+F15+F16+F17</f>
        <v>208318.14</v>
      </c>
      <c r="G13" s="22">
        <f>E13/D13*100</f>
        <v>95.3150755109949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158449.51</v>
      </c>
      <c r="D15" s="7">
        <v>1064448.96</v>
      </c>
      <c r="E15" s="7">
        <v>1014580.33</v>
      </c>
      <c r="F15" s="7">
        <f>C15+D15-E15</f>
        <v>208318.14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29326.57</v>
      </c>
      <c r="D21" s="32">
        <f>D22+D23+D24+D25+D26+D27+D28+D29+D30+D31+D35</f>
        <v>1009420.8200000001</v>
      </c>
      <c r="E21" s="32">
        <f>E13</f>
        <v>1014580.33</v>
      </c>
      <c r="F21" s="32">
        <f>C21+E21-D21</f>
        <v>34486.07999999984</v>
      </c>
      <c r="J21" s="37"/>
    </row>
    <row r="22" spans="1:8" ht="21.75" customHeight="1">
      <c r="A22"/>
      <c r="B22" s="13" t="s">
        <v>34</v>
      </c>
      <c r="C22" s="7"/>
      <c r="D22" s="7">
        <f>92673.52+10250.73</f>
        <v>102924.25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228340.61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15846.68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9000+20002</f>
        <v>29002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6341+1100+1739+31100</f>
        <v>40280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24921+10900+16090+47347+29595+100000</f>
        <v>228853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36369.3+36988.03</f>
        <v>73357.33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208708.69</v>
      </c>
      <c r="E31" s="9"/>
      <c r="F31" s="9"/>
      <c r="G31"/>
      <c r="H31"/>
    </row>
    <row r="32" spans="2:6" ht="11.25">
      <c r="B32" s="14" t="s">
        <v>33</v>
      </c>
      <c r="C32" s="7"/>
      <c r="D32" s="7">
        <v>155988.46</v>
      </c>
      <c r="E32" s="5"/>
      <c r="F32" s="5"/>
    </row>
    <row r="33" spans="1:8" ht="32.25" customHeight="1">
      <c r="A33"/>
      <c r="B33" s="15" t="s">
        <v>23</v>
      </c>
      <c r="C33" s="23"/>
      <c r="D33" s="23">
        <v>35974.03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16746.2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81030.26000000001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7102.79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8026.08</v>
      </c>
      <c r="E37" s="9"/>
      <c r="F37" s="9"/>
      <c r="G37"/>
      <c r="H37"/>
    </row>
    <row r="38" spans="2:6" ht="11.25">
      <c r="B38" s="15" t="s">
        <v>42</v>
      </c>
      <c r="C38" s="7"/>
      <c r="D38" s="7">
        <f>4155.67+11384.24</f>
        <v>15539.91</v>
      </c>
      <c r="E38" s="9"/>
      <c r="F38" s="9"/>
    </row>
    <row r="39" spans="2:6" ht="11.25">
      <c r="B39" s="15" t="s">
        <v>43</v>
      </c>
      <c r="C39" s="7"/>
      <c r="D39" s="7">
        <v>50361.48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2019-04-10T09:09:34Z</cp:lastPrinted>
  <dcterms:created xsi:type="dcterms:W3CDTF">2017-02-17T04:02:19Z</dcterms:created>
  <dcterms:modified xsi:type="dcterms:W3CDTF">2020-03-17T05:31:32Z</dcterms:modified>
  <cp:category/>
  <cp:version/>
  <cp:contentType/>
  <cp:contentStatus/>
  <cp:revision>1</cp:revision>
</cp:coreProperties>
</file>