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<sst xmlns="http://schemas.openxmlformats.org/spreadsheetml/2006/main" count="61" uniqueCount="54">
  <si>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</si>
  <si>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</si>
  <si>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</si>
  <si>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</si>
  <si>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</si>
  <si>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</si>
  <si>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</si>
  <si>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</si>
  <si>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</si>
  <si>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</si>
  <si>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</si>
  <si>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</si>
  <si>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</si>
  <si>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</si>
  <si>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</si>
  <si>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</si>
  <si>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</si>
  <si>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</si>
  <si>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</si>
  <si>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</si>
  <si>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</si>
  <si>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</si>
  <si>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</si>
  <si>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</si>
  <si>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</si>
  <si>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</si>
  <si>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</si>
  <si>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</si>
  <si>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</si>
  <si>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</si>
  <si>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</si>
  <si>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</si>
  <si>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</si>
  <si>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</si>
  <si>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</si>
  <si>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</si>
  <si>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</si>
  <si>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</si>
  <si>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</si>
  <si>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</si>
  <si>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</si>
  <si>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</si>
  <si>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</si>
  <si>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</si>
  <si>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01.01.2017 - 30.06.2017 по адресу: 623270, Свердловская обл, Дегтярск г, Культуры д. № 7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</si>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</sst>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2"/>
  <sheetViews>
    <sheetView tabSelected="1" zoomScalePageLayoutView="0" workbookViewId="0" topLeftCell="A16">
      <selection activeCell="K43" sqref="K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590.4</v>
      </c>
    </row>
    <row r="7" spans="1:4" ht="11.25">
      <c r="A7" s="4"/>
      <c r="B7" s="5" t="s">
        <v>5</v>
      </c>
      <c r="C7" s="6" t="s">
        <v>4</v>
      </c>
      <c r="D7" s="7">
        <v>590.4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19284.87</v>
      </c>
      <c r="D12" s="7">
        <v>7185.99</v>
      </c>
      <c r="E12" s="7">
        <v>11115.82</v>
      </c>
      <c r="F12" s="7">
        <f>C12+D12-E12</f>
        <v>15355.04</v>
      </c>
    </row>
    <row r="13" spans="2:6" ht="11.25">
      <c r="B13" s="5" t="s">
        <v>10</v>
      </c>
      <c r="C13" s="7">
        <v>51251.39</v>
      </c>
      <c r="D13" s="7">
        <v>22178.62</v>
      </c>
      <c r="E13" s="7">
        <v>29860.81</v>
      </c>
      <c r="F13" s="7">
        <f>C13+D13-E13</f>
        <v>43569.2</v>
      </c>
    </row>
    <row r="14" spans="2:6" ht="11.25">
      <c r="B14" s="10" t="s">
        <v>11</v>
      </c>
      <c r="C14" s="22">
        <f>C12+C13</f>
        <v>70536.26</v>
      </c>
      <c r="D14" s="22">
        <f>D12+D13</f>
        <v>29364.61</v>
      </c>
      <c r="E14" s="22">
        <f>SUM(E12:E13)</f>
        <v>40976.630000000005</v>
      </c>
      <c r="F14" s="22">
        <f>F12+F13</f>
        <v>58924.24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98279.14</v>
      </c>
      <c r="D19" s="20">
        <f>D20+D21+D22+D23</f>
        <v>62533.47</v>
      </c>
      <c r="E19" s="20">
        <f>E20+E21+E22+E23</f>
        <v>84715.5</v>
      </c>
      <c r="F19" s="20">
        <f>F20+F21+F22+F23</f>
        <v>76097.10999999999</v>
      </c>
      <c r="G19" s="24">
        <f>E19/D19*100</f>
        <v>135.4722518996627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98279.14</v>
      </c>
      <c r="D21" s="7">
        <v>62533.47</v>
      </c>
      <c r="E21" s="7">
        <v>84715.5</v>
      </c>
      <c r="F21" s="7">
        <f>C21+D21-E21</f>
        <v>76097.10999999999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-86720.62</v>
      </c>
      <c r="D27" s="34">
        <f>D28+D29+D30+D31+D32+D33+D34+D35+D36+D37+D41</f>
        <v>75527.23999999999</v>
      </c>
      <c r="E27" s="34">
        <f>E19</f>
        <v>84715.5</v>
      </c>
      <c r="F27" s="34">
        <f>C27+E27-D27</f>
        <v>-77532.35999999999</v>
      </c>
    </row>
    <row r="28" spans="1:8" ht="21.75" customHeight="1">
      <c r="A28"/>
      <c r="B28" s="14" t="s">
        <v>38</v>
      </c>
      <c r="C28" s="7"/>
      <c r="D28" s="7">
        <f>808+6913.87</f>
        <v>7721.87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10253.77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200+5380</f>
        <v>5580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3005+1868+24765.84</f>
        <v>29638.84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2019.17</f>
        <v>2019.17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14959.33</v>
      </c>
      <c r="E37" s="9"/>
      <c r="F37" s="9"/>
      <c r="G37"/>
      <c r="H37"/>
    </row>
    <row r="38" spans="2:6" ht="11.25">
      <c r="B38" s="15" t="s">
        <v>37</v>
      </c>
      <c r="C38" s="7"/>
      <c r="D38" s="7">
        <v>10121.26</v>
      </c>
      <c r="E38" s="5"/>
      <c r="F38" s="5"/>
    </row>
    <row r="39" spans="1:8" ht="32.25" customHeight="1">
      <c r="A39"/>
      <c r="B39" s="16" t="s">
        <v>27</v>
      </c>
      <c r="C39" s="25"/>
      <c r="D39" s="7">
        <v>3800.77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1037.3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5354.26</v>
      </c>
      <c r="E41" s="9"/>
      <c r="F41" s="9"/>
      <c r="G41"/>
      <c r="H41"/>
    </row>
    <row r="42" spans="1:9" ht="11.25" customHeight="1">
      <c r="A42"/>
      <c r="B42" s="16" t="s">
        <v>46</v>
      </c>
      <c r="C42" s="7"/>
      <c r="D42" s="7">
        <v>37.89</v>
      </c>
      <c r="E42" s="9"/>
      <c r="F42" s="9"/>
      <c r="G42"/>
      <c r="H42"/>
      <c r="I42" s="43"/>
    </row>
    <row r="43" spans="1:8" ht="11.25" customHeight="1">
      <c r="A43"/>
      <c r="B43" s="16" t="s">
        <v>47</v>
      </c>
      <c r="C43" s="7"/>
      <c r="D43" s="7">
        <v>461.23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4855.14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2018-03-23T05:53:09Z</dcterms:modified>
  <cp:category/>
  <cp:version/>
  <cp:contentType/>
  <cp:contentStatus/>
  <cp:revision>1</cp:revision>
</cp:coreProperties>
</file>