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<sst xmlns="http://schemas.openxmlformats.org/spreadsheetml/2006/main" count="49" uniqueCount="45">
  <si>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</si>
  <si>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</si>
  <si>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</si>
  <si>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</si>
  <si>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</si>
  <si>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</si>
  <si>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</si>
  <si>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</si>
  <si>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</si>
  <si>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</si>
  <si>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</si>
  <si>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</si>
  <si>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</si>
  <si>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</si>
  <si>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</si>
  <si>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</si>
  <si>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</si>
  <si>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</si>
  <si>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</si>
  <si>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</si>
  <si>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</si>
  <si>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</si>
  <si>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</si>
  <si>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</si>
  <si>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</si>
  <si>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</si>
  <si>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</si>
  <si>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</si>
  <si>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</si>
  <si>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</si>
  <si>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</si>
  <si>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</si>
  <si>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</si>
  <si>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</si>
  <si>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</si>
  <si>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</si>
  <si>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</si>
  <si>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</si>
  <si>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</si>
  <si>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</si>
  <si>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</si>
  <si>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</si>
  <si>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</si>
  <si>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</si>
  <si>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старый Соцгород д. № 14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</si>
</sst>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334.1</v>
      </c>
    </row>
    <row r="7" spans="1:4" ht="11.25">
      <c r="A7" s="4"/>
      <c r="B7" s="5" t="s">
        <v>5</v>
      </c>
      <c r="C7" s="6" t="s">
        <v>4</v>
      </c>
      <c r="D7" s="7">
        <v>334.1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1037.43</v>
      </c>
      <c r="D12" s="7">
        <v>6023.38</v>
      </c>
      <c r="E12" s="7">
        <v>3857.78</v>
      </c>
      <c r="F12" s="7">
        <f>C12+D12-E12</f>
        <v>3203.03</v>
      </c>
    </row>
    <row r="13" spans="2:6" ht="11.25">
      <c r="B13" s="5" t="s">
        <v>10</v>
      </c>
      <c r="C13" s="7">
        <v>2351.28</v>
      </c>
      <c r="D13" s="7">
        <v>15081.43</v>
      </c>
      <c r="E13" s="7">
        <v>9458.31</v>
      </c>
      <c r="F13" s="7">
        <f>C13+D13-E13</f>
        <v>7974.4</v>
      </c>
    </row>
    <row r="14" spans="2:6" ht="11.25">
      <c r="B14" s="10" t="s">
        <v>11</v>
      </c>
      <c r="C14" s="22">
        <f>C12+C13</f>
        <v>3388.71</v>
      </c>
      <c r="D14" s="22">
        <f>D12+D13</f>
        <v>21104.81</v>
      </c>
      <c r="E14" s="22">
        <f>SUM(E12:E13)</f>
        <v>13316.09</v>
      </c>
      <c r="F14" s="22">
        <f>F12+F13</f>
        <v>11177.43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9907.68</v>
      </c>
      <c r="D19" s="20">
        <f>D20+D21+D20</f>
        <v>60009.15</v>
      </c>
      <c r="E19" s="20">
        <f>E20+E21+E20</f>
        <v>38455.17</v>
      </c>
      <c r="F19" s="20">
        <f>F20+F21+F20</f>
        <v>31461.660000000003</v>
      </c>
      <c r="G19" s="24">
        <f>E19/D19*100</f>
        <v>64.08217746793613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9907.68</v>
      </c>
      <c r="D21" s="7">
        <v>60009.15</v>
      </c>
      <c r="E21" s="7">
        <v>38455.17</v>
      </c>
      <c r="F21" s="7">
        <f>C21+D21-E21</f>
        <v>31461.660000000003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2541.39</v>
      </c>
      <c r="D26" s="34">
        <f>D27+D28+D29+D30+D31+D32+D33+D34+D35+D36</f>
        <v>43449.67</v>
      </c>
      <c r="E26" s="34">
        <f>E19</f>
        <v>38455.17</v>
      </c>
      <c r="F26" s="34">
        <f>C26+E26-D26</f>
        <v>-2453.1100000000006</v>
      </c>
    </row>
    <row r="27" spans="1:8" ht="21.75" customHeight="1">
      <c r="A27"/>
      <c r="B27" s="14" t="s">
        <v>38</v>
      </c>
      <c r="C27" s="7"/>
      <c r="D27" s="7">
        <v>7817.95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5441.89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3000</f>
        <v>3000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4541+5285.72+3901.01-5000</f>
        <v>8727.730000000001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2285.25+2000</f>
        <v>4285.25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14176.85</v>
      </c>
      <c r="E36" s="9"/>
      <c r="F36" s="9"/>
      <c r="G36"/>
      <c r="H36"/>
    </row>
    <row r="37" spans="2:6" ht="11.25">
      <c r="B37" s="15" t="s">
        <v>37</v>
      </c>
      <c r="C37" s="7"/>
      <c r="D37" s="7">
        <v>11442.42</v>
      </c>
      <c r="E37" s="5"/>
      <c r="F37" s="5"/>
    </row>
    <row r="38" spans="1:8" ht="32.25" customHeight="1">
      <c r="A38"/>
      <c r="B38" s="16" t="s">
        <v>27</v>
      </c>
      <c r="C38" s="25"/>
      <c r="D38" s="25">
        <v>1547.86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1186.57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2017-03-19T04:28:10Z</dcterms:modified>
  <cp:category/>
  <cp:version/>
  <cp:contentType/>
  <cp:contentStatus/>
  <cp:revision>1</cp:revision>
</cp:coreProperties>
</file>