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<sst xmlns="http://schemas.openxmlformats.org/spreadsheetml/2006/main" count="52" uniqueCount="48">
  <si>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</si>
  <si>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</si>
  <si>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</si>
  <si>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</si>
  <si>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</si>
  <si>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</si>
  <si>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</si>
  <si>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</si>
  <si>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</si>
  <si>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</si>
  <si>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</si>
  <si>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</si>
  <si>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</si>
  <si>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</si>
  <si>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</si>
  <si>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</si>
  <si>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</si>
  <si>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</si>
  <si>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</si>
  <si>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</si>
  <si>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</si>
  <si>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</si>
  <si>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</si>
  <si>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</si>
  <si>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</si>
  <si>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</si>
  <si>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</si>
  <si>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</si>
  <si>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</si>
  <si>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</si>
  <si>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</si>
  <si>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</si>
  <si>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</si>
  <si>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</si>
  <si>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</si>
  <si>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</si>
  <si>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</si>
  <si>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</si>
  <si>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</si>
  <si>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</si>
  <si>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</si>
  <si>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</si>
  <si>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</si>
  <si>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</si>
  <si>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</si>
  <si>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</si>
  <si>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</si>
  <si>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Фурманова д. № 35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</si>
</sst>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M33" sqref="M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2892.6</v>
      </c>
    </row>
    <row r="7" spans="1:4" ht="11.25">
      <c r="A7" s="4"/>
      <c r="B7" s="5" t="s">
        <v>5</v>
      </c>
      <c r="C7" s="6" t="s">
        <v>4</v>
      </c>
      <c r="D7" s="7">
        <v>2892.6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137358.92</v>
      </c>
      <c r="D13" s="19">
        <f>D14+D15+D16+D17</f>
        <v>649921.99</v>
      </c>
      <c r="E13" s="19">
        <f>E14+E15+E16+E17</f>
        <v>512157.29</v>
      </c>
      <c r="F13" s="19">
        <f>F14+F15+F16+F17</f>
        <v>275123.62000000005</v>
      </c>
      <c r="G13" s="22">
        <f>E13/D13*100</f>
        <v>78.80288678953607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137358.92</v>
      </c>
      <c r="D15" s="7">
        <v>649921.99</v>
      </c>
      <c r="E15" s="7">
        <v>512157.29</v>
      </c>
      <c r="F15" s="7">
        <f>C15+D15-E15</f>
        <v>275123.62000000005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-6747.89</v>
      </c>
      <c r="D21" s="32">
        <f>D22+D23+D24+D25+D26+D27+D28+D29+D30+D31+D35</f>
        <v>552032.78</v>
      </c>
      <c r="E21" s="32">
        <f>E13</f>
        <v>512157.29</v>
      </c>
      <c r="F21" s="32">
        <f>C21+E21-D21</f>
        <v>-46623.38000000006</v>
      </c>
      <c r="J21" s="37"/>
    </row>
    <row r="22" spans="1:8" ht="21.75" customHeight="1">
      <c r="A22"/>
      <c r="B22" s="13" t="s">
        <v>34</v>
      </c>
      <c r="C22" s="7"/>
      <c r="D22" s="7">
        <f>61785.94+9424.06</f>
        <v>71210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167792.42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20002+13464</f>
        <v>33466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3743</f>
        <v>3743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6358+4114+29235+25000</f>
        <v>64707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23021.6+7800.41</f>
        <v>30822.01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132015.91</v>
      </c>
      <c r="E31" s="9"/>
      <c r="F31" s="9"/>
      <c r="G31"/>
      <c r="H31"/>
    </row>
    <row r="32" spans="2:6" ht="11.25">
      <c r="B32" s="14" t="s">
        <v>33</v>
      </c>
      <c r="C32" s="7"/>
      <c r="D32" s="7">
        <v>103282</v>
      </c>
      <c r="E32" s="5"/>
      <c r="F32" s="5"/>
    </row>
    <row r="33" spans="1:8" ht="32.25" customHeight="1">
      <c r="A33"/>
      <c r="B33" s="15" t="s">
        <v>23</v>
      </c>
      <c r="C33" s="23"/>
      <c r="D33" s="23">
        <v>17816.06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10917.85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48276.439999999995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2856.5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5302.92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40117.02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2020-03-17T08:26:04Z</dcterms:modified>
  <cp:category/>
  <cp:version/>
  <cp:contentType/>
  <cp:contentStatus/>
  <cp:revision>1</cp:revision>
</cp:coreProperties>
</file>