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<sst xmlns="http://schemas.openxmlformats.org/spreadsheetml/2006/main" count="49" uniqueCount="45">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</sst>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569.8</v>
      </c>
    </row>
    <row r="7" spans="1:4" ht="11.25">
      <c r="A7" s="4"/>
      <c r="B7" s="5" t="s">
        <v>5</v>
      </c>
      <c r="C7" s="6" t="s">
        <v>4</v>
      </c>
      <c r="D7" s="7">
        <v>569.8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672.64</v>
      </c>
      <c r="D12" s="7">
        <v>7787.94</v>
      </c>
      <c r="E12" s="7">
        <v>7725.61</v>
      </c>
      <c r="F12" s="7">
        <f>C12+D12-E12</f>
        <v>734.9700000000003</v>
      </c>
    </row>
    <row r="13" spans="2:6" ht="11.25">
      <c r="B13" s="5" t="s">
        <v>10</v>
      </c>
      <c r="C13" s="7">
        <v>1500.03</v>
      </c>
      <c r="D13" s="7">
        <v>18802.67</v>
      </c>
      <c r="E13" s="7">
        <v>18558.9</v>
      </c>
      <c r="F13" s="7">
        <f>C13+D13-E13</f>
        <v>1743.7999999999956</v>
      </c>
    </row>
    <row r="14" spans="2:6" ht="11.25">
      <c r="B14" s="10" t="s">
        <v>11</v>
      </c>
      <c r="C14" s="22">
        <f>C12+C13</f>
        <v>2172.67</v>
      </c>
      <c r="D14" s="22">
        <f>D12+D13</f>
        <v>26590.609999999997</v>
      </c>
      <c r="E14" s="22">
        <f>SUM(E12:E13)</f>
        <v>26284.510000000002</v>
      </c>
      <c r="F14" s="22">
        <f>F12+F13</f>
        <v>2478.769999999996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7428.36</v>
      </c>
      <c r="D19" s="20">
        <f>D20+D21+D20</f>
        <v>100812.36</v>
      </c>
      <c r="E19" s="20">
        <f>E20+E21+E20</f>
        <v>99008.93</v>
      </c>
      <c r="F19" s="20">
        <f>F20+F21+F20</f>
        <v>9231.790000000008</v>
      </c>
      <c r="G19" s="24">
        <f>E19/D19*100</f>
        <v>98.21110228944148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7428.36</v>
      </c>
      <c r="D21" s="7">
        <v>100812.36</v>
      </c>
      <c r="E21" s="7">
        <v>99008.93</v>
      </c>
      <c r="F21" s="7">
        <f>C21+D21-E21</f>
        <v>9231.790000000008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4022.22</v>
      </c>
      <c r="D26" s="34">
        <f>D27+D28+D29+D30+D31+D32+D33+D34+D35+D36</f>
        <v>101780</v>
      </c>
      <c r="E26" s="34">
        <f>E19</f>
        <v>99008.93</v>
      </c>
      <c r="F26" s="34">
        <f>C26+E26-D26</f>
        <v>1251.1499999999942</v>
      </c>
    </row>
    <row r="27" spans="1:8" ht="21.75" customHeight="1">
      <c r="A27"/>
      <c r="B27" s="14" t="s">
        <v>38</v>
      </c>
      <c r="C27" s="7"/>
      <c r="D27" s="7">
        <v>13333.34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7901.97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11360+2182-5517+4000</f>
        <v>12025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5517+22153+9014.68+6653.08-9000</f>
        <v>34337.76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3897.44+5000</f>
        <v>8897.44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25284.489999999998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19514.8</v>
      </c>
      <c r="E37" s="5"/>
      <c r="F37" s="5"/>
    </row>
    <row r="38" spans="1:8" ht="32.25" customHeight="1">
      <c r="A38"/>
      <c r="B38" s="16" t="s">
        <v>27</v>
      </c>
      <c r="C38" s="25"/>
      <c r="D38" s="25">
        <v>3746.02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2023.67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2017-03-18T07:09:14Z</dcterms:modified>
  <cp:category/>
  <cp:version/>
  <cp:contentType/>
  <cp:contentStatus/>
  <cp:revision>1</cp:revision>
</cp:coreProperties>
</file>