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106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<sst xmlns="http://schemas.openxmlformats.org/spreadsheetml/2006/main" count="51" uniqueCount="47">
  <si>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</si>
  <si>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</si>
  <si>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</si>
  <si>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</si>
  <si>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</si>
  <si>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</si>
  <si>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</si>
  <si>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</si>
  <si>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</si>
  <si>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</si>
  <si>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</si>
  <si>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</si>
  <si>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</si>
  <si>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</si>
  <si>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</si>
  <si>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</si>
  <si>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</si>
  <si>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</si>
  <si>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</si>
  <si>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</si>
  <si>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</si>
  <si>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</si>
  <si>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</si>
  <si>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</si>
  <si>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</si>
  <si>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</si>
  <si>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</si>
  <si>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</si>
  <si>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</si>
  <si>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</si>
  <si>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</si>
  <si>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</si>
  <si>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</si>
  <si>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</si>
  <si>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</si>
  <si>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</si>
  <si>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</si>
  <si>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</si>
  <si>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</si>
  <si>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</si>
  <si>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</si>
  <si>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</si>
  <si>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</si>
  <si>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</si>
  <si>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</si>
  <si>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</si>
  <si>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Информация о доходах и расходах за 01.01.2019 - 31.12.2019 по адресу: 623270, Свердловская обл, Дегтярск г, Гагарина д. №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</si>
</sst>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46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1546</v>
      </c>
    </row>
    <row r="7" spans="1:4" ht="11.25">
      <c r="A7" s="4"/>
      <c r="B7" s="5" t="s">
        <v>5</v>
      </c>
      <c r="C7" s="6" t="s">
        <v>4</v>
      </c>
      <c r="D7" s="7">
        <v>1546</v>
      </c>
    </row>
    <row r="10" spans="1:8" ht="24.75" customHeight="1">
      <c r="A10"/>
      <c r="B10" s="43" t="s">
        <v>8</v>
      </c>
      <c r="C10" s="43"/>
      <c r="D10" s="43"/>
      <c r="E10" s="43"/>
      <c r="F10" s="43"/>
      <c r="G10" s="43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75803.49</v>
      </c>
      <c r="D13" s="19">
        <f>D14+D15+D16+D17</f>
        <v>367315.12</v>
      </c>
      <c r="E13" s="19">
        <f>E14+E15+E16+E17</f>
        <v>369554.19</v>
      </c>
      <c r="F13" s="19">
        <f>F14+F15+F16+F17</f>
        <v>73564.41999999998</v>
      </c>
      <c r="G13" s="22">
        <f>E13/D13*100</f>
        <v>100.60957741135186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9" ht="11.25" customHeight="1">
      <c r="A15"/>
      <c r="B15" s="11" t="s">
        <v>13</v>
      </c>
      <c r="C15" s="7">
        <v>75803.49</v>
      </c>
      <c r="D15" s="7">
        <v>367315.12</v>
      </c>
      <c r="E15" s="7">
        <v>369554.19</v>
      </c>
      <c r="F15" s="7">
        <f>C15+D15-E15</f>
        <v>73564.41999999998</v>
      </c>
      <c r="G15" s="22"/>
      <c r="H15"/>
      <c r="I15" s="39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4" t="s">
        <v>38</v>
      </c>
      <c r="C17" s="21">
        <v>0</v>
      </c>
      <c r="D17" s="7">
        <v>0</v>
      </c>
      <c r="E17" s="7">
        <v>0</v>
      </c>
      <c r="F17" s="21">
        <f>C17+D17-E17</f>
        <v>0</v>
      </c>
      <c r="G17" s="9"/>
      <c r="H17"/>
    </row>
    <row r="18" spans="1:8" ht="11.25" customHeight="1">
      <c r="A18"/>
      <c r="B18" s="35"/>
      <c r="C18" s="33"/>
      <c r="D18" s="26"/>
      <c r="E18" s="27"/>
      <c r="F18" s="26"/>
      <c r="G18" s="27"/>
      <c r="H18"/>
    </row>
    <row r="19" spans="2:7" ht="12.75">
      <c r="B19" s="44" t="s">
        <v>15</v>
      </c>
      <c r="C19" s="44"/>
      <c r="D19" s="44"/>
      <c r="E19" s="44"/>
      <c r="F19" s="44"/>
      <c r="G19" s="44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-216444.76</v>
      </c>
      <c r="D21" s="32">
        <f>D22+D23+D24+D25+D26+D27+D28+D29+D30+D31+D35</f>
        <v>402424.47000000003</v>
      </c>
      <c r="E21" s="32">
        <f>E13</f>
        <v>369554.19</v>
      </c>
      <c r="F21" s="32">
        <f>C21+E21-D21</f>
        <v>-249315.04000000004</v>
      </c>
      <c r="L21" s="39"/>
    </row>
    <row r="22" spans="1:8" ht="21.75" customHeight="1">
      <c r="A22"/>
      <c r="B22" s="13" t="s">
        <v>34</v>
      </c>
      <c r="C22" s="7"/>
      <c r="D22" s="40">
        <f>32466+3946.53</f>
        <v>36412.53</v>
      </c>
      <c r="E22" s="9"/>
      <c r="F22" s="9"/>
      <c r="G22"/>
      <c r="H22"/>
    </row>
    <row r="23" spans="2:6" ht="13.5" customHeight="1">
      <c r="B23" s="30" t="s">
        <v>35</v>
      </c>
      <c r="C23" s="7"/>
      <c r="D23" s="40">
        <f>4515</f>
        <v>4515</v>
      </c>
      <c r="E23" s="5"/>
      <c r="F23" s="5"/>
    </row>
    <row r="24" spans="2:12" ht="11.25">
      <c r="B24" s="5" t="s">
        <v>18</v>
      </c>
      <c r="C24" s="7"/>
      <c r="D24" s="40">
        <v>84873.38</v>
      </c>
      <c r="E24" s="5"/>
      <c r="F24" s="5"/>
      <c r="L24" s="39"/>
    </row>
    <row r="25" spans="1:8" ht="11.25" customHeight="1">
      <c r="A25"/>
      <c r="B25" s="13" t="s">
        <v>19</v>
      </c>
      <c r="C25" s="7"/>
      <c r="D25" s="40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40">
        <v>6362.58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40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40">
        <f>7200</f>
        <v>7200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40">
        <f>20671+1496+4136+17556+6538.01</f>
        <v>50397.01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40">
        <v>12304.29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74046.01000000001</v>
      </c>
      <c r="E31" s="9"/>
      <c r="F31" s="9"/>
      <c r="G31"/>
      <c r="H31"/>
    </row>
    <row r="32" spans="2:6" ht="11.25">
      <c r="B32" s="14" t="s">
        <v>33</v>
      </c>
      <c r="C32" s="7"/>
      <c r="D32" s="40">
        <v>54504.21</v>
      </c>
      <c r="E32" s="5"/>
      <c r="F32" s="5"/>
    </row>
    <row r="33" spans="1:8" ht="32.25" customHeight="1">
      <c r="A33"/>
      <c r="B33" s="15" t="s">
        <v>23</v>
      </c>
      <c r="C33" s="23"/>
      <c r="D33" s="41">
        <v>13876.31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40">
        <v>5665.49</v>
      </c>
      <c r="E34" s="9"/>
      <c r="F34" s="9"/>
      <c r="G34"/>
      <c r="H34"/>
    </row>
    <row r="35" spans="1:8" ht="21.75" customHeight="1">
      <c r="A35"/>
      <c r="B35" s="15" t="s">
        <v>41</v>
      </c>
      <c r="C35" s="7"/>
      <c r="D35" s="7">
        <f>D36+D37+D38+D39</f>
        <v>117313.67</v>
      </c>
      <c r="E35" s="9"/>
      <c r="F35" s="9"/>
      <c r="G35"/>
      <c r="H35"/>
    </row>
    <row r="36" spans="1:8" ht="11.25" customHeight="1">
      <c r="A36"/>
      <c r="B36" s="15" t="s">
        <v>42</v>
      </c>
      <c r="C36" s="7"/>
      <c r="D36" s="40">
        <v>1472.93</v>
      </c>
      <c r="E36" s="9"/>
      <c r="F36" s="9"/>
      <c r="G36"/>
      <c r="H36"/>
    </row>
    <row r="37" spans="1:8" ht="11.25" customHeight="1">
      <c r="A37"/>
      <c r="B37" s="15" t="s">
        <v>43</v>
      </c>
      <c r="C37" s="7"/>
      <c r="D37" s="40">
        <v>2935.26</v>
      </c>
      <c r="E37" s="9"/>
      <c r="F37" s="9"/>
      <c r="G37"/>
      <c r="H37"/>
    </row>
    <row r="38" spans="1:8" ht="11.25" customHeight="1">
      <c r="A38"/>
      <c r="B38" s="15" t="s">
        <v>44</v>
      </c>
      <c r="C38" s="7"/>
      <c r="D38" s="40">
        <v>0</v>
      </c>
      <c r="E38" s="9"/>
      <c r="F38" s="9"/>
      <c r="G38"/>
      <c r="H38"/>
    </row>
    <row r="39" spans="1:8" ht="11.25" customHeight="1">
      <c r="A39"/>
      <c r="B39" s="15" t="s">
        <v>45</v>
      </c>
      <c r="C39" s="7"/>
      <c r="D39" s="40">
        <v>112905.48</v>
      </c>
      <c r="E39" s="9"/>
      <c r="F39" s="9"/>
      <c r="G39"/>
      <c r="H39"/>
    </row>
    <row r="40" spans="1:8" ht="11.25" customHeight="1">
      <c r="A40"/>
      <c r="B40" s="24"/>
      <c r="C40" s="25"/>
      <c r="D40" s="26"/>
      <c r="E40" s="27"/>
      <c r="F40"/>
      <c r="G40"/>
      <c r="H40"/>
    </row>
    <row r="41" spans="1:8" ht="11.25" customHeight="1">
      <c r="A41"/>
      <c r="B41" s="45" t="s">
        <v>39</v>
      </c>
      <c r="C41" s="45"/>
      <c r="D41" s="45"/>
      <c r="E41" s="45"/>
      <c r="F41" s="45"/>
      <c r="G41"/>
      <c r="H41"/>
    </row>
    <row r="42" spans="1:8" ht="11.25" customHeight="1">
      <c r="A42"/>
      <c r="B42" s="37" t="s">
        <v>16</v>
      </c>
      <c r="C42" s="38" t="s">
        <v>40</v>
      </c>
      <c r="D42" s="38" t="s">
        <v>28</v>
      </c>
      <c r="E42" s="38" t="s">
        <v>17</v>
      </c>
      <c r="F42" s="36"/>
      <c r="G42"/>
      <c r="H42"/>
    </row>
    <row r="43" spans="1:8" ht="11.25" customHeight="1">
      <c r="A43"/>
      <c r="B43" s="15"/>
      <c r="C43" s="7"/>
      <c r="D43" s="6"/>
      <c r="E43" s="9"/>
      <c r="F43"/>
      <c r="G43"/>
      <c r="H43"/>
    </row>
    <row r="44" spans="1:8" ht="11.25" customHeight="1">
      <c r="A44"/>
      <c r="B44" s="15"/>
      <c r="C44" s="7"/>
      <c r="D44" s="6"/>
      <c r="E44" s="9"/>
      <c r="F44"/>
      <c r="G44"/>
      <c r="H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2020-03-18T03:21:30Z</dcterms:modified>
  <cp:category/>
  <cp:version/>
  <cp:contentType/>
  <cp:contentStatus/>
  <cp:revision>1</cp:revision>
</cp:coreProperties>
</file>