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<sst xmlns="http://schemas.openxmlformats.org/spreadsheetml/2006/main" count="52" uniqueCount="48">
  <si>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</si>
  <si>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</si>
  <si>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</si>
  <si>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</si>
  <si>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</si>
  <si>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</si>
  <si>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</si>
  <si>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</si>
  <si>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</si>
  <si>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</si>
  <si>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</si>
  <si>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</si>
  <si>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</si>
  <si>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</si>
  <si>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</si>
  <si>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</si>
  <si>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</si>
  <si>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</si>
  <si>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</si>
  <si>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</si>
  <si>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</si>
  <si>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</si>
  <si>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</si>
  <si>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</si>
  <si>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</si>
  <si>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</si>
  <si>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</si>
  <si>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</si>
  <si>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</si>
  <si>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</si>
  <si>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</si>
  <si>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</si>
  <si>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</si>
  <si>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</si>
  <si>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</si>
  <si>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</si>
  <si>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</si>
  <si>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</si>
  <si>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</si>
  <si>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Содержание общего имущества МКД</t>
  </si>
  <si>
    <t>Начислено</t>
  </si>
  <si>
    <t>Средства, затраченные на содержание жилья (нежилые помещения)</t>
  </si>
  <si>
    <t>4. Электроэнергия</t>
  </si>
  <si>
    <t>3. Горячая вода</t>
  </si>
  <si>
    <t>2. Холодная вода</t>
  </si>
  <si>
    <t>1. Отведение сточных вод</t>
  </si>
  <si>
    <t>Коммунальный ресурс при содержании общего имущества</t>
  </si>
  <si>
    <t>Информация о доходах и расходах за 01.01.2019 - 31.12.2019 по адресу: 623270, Свердловская обл, Дегтярск г, Токарей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</si>
</sst>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7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2619.504</v>
      </c>
    </row>
    <row r="7" spans="1:4" ht="11.25">
      <c r="A7" s="4"/>
      <c r="B7" s="5" t="s">
        <v>5</v>
      </c>
      <c r="C7" s="6" t="s">
        <v>4</v>
      </c>
      <c r="D7" s="7">
        <v>2619.504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137581.75</v>
      </c>
      <c r="D13" s="19">
        <f>D14+D15+D16+D17</f>
        <v>652427.14</v>
      </c>
      <c r="E13" s="19">
        <f>E14+E15+E16+E17</f>
        <v>609684.16</v>
      </c>
      <c r="F13" s="19">
        <f>F14+F15+F16+F17</f>
        <v>180324.72999999998</v>
      </c>
      <c r="G13" s="22">
        <f>E13/D13*100</f>
        <v>93.44862017849226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137581.75</v>
      </c>
      <c r="D15" s="7">
        <v>652427.14</v>
      </c>
      <c r="E15" s="7">
        <v>609684.16</v>
      </c>
      <c r="F15" s="7">
        <f>C15+D15-E15</f>
        <v>180324.72999999998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-146282.16</v>
      </c>
      <c r="D21" s="32">
        <f>D22+D23+D24+D25+D26+D27+D28+D29+D30+D31+D35</f>
        <v>502480.12</v>
      </c>
      <c r="E21" s="32">
        <f>E13</f>
        <v>609684.16</v>
      </c>
      <c r="F21" s="32">
        <f>C21+E21-D21</f>
        <v>-39078.119999999995</v>
      </c>
      <c r="L21" s="41"/>
    </row>
    <row r="22" spans="1:8" ht="21.75" customHeight="1">
      <c r="A22"/>
      <c r="B22" s="13" t="s">
        <v>34</v>
      </c>
      <c r="C22" s="7"/>
      <c r="D22" s="7">
        <f>53123.54+3402.58</f>
        <v>56526.12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2949</v>
      </c>
      <c r="E23" s="5"/>
      <c r="F23" s="5"/>
    </row>
    <row r="24" spans="2:6" ht="11.25">
      <c r="B24" s="5" t="s">
        <v>18</v>
      </c>
      <c r="C24" s="7"/>
      <c r="D24" s="7">
        <v>162331.05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9768.95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2597+3149.14</f>
        <v>5746.139999999999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43426+7266+1496+7047</f>
        <v>59235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20848.09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120645.3</v>
      </c>
      <c r="E31" s="9"/>
      <c r="F31" s="9"/>
      <c r="G31"/>
      <c r="H31"/>
    </row>
    <row r="32" spans="2:6" ht="11.25">
      <c r="B32" s="14" t="s">
        <v>33</v>
      </c>
      <c r="C32" s="7"/>
      <c r="D32" s="7">
        <v>89417.77</v>
      </c>
      <c r="E32" s="5"/>
      <c r="F32" s="5"/>
    </row>
    <row r="33" spans="1:8" ht="32.25" customHeight="1">
      <c r="A33"/>
      <c r="B33" s="15" t="s">
        <v>23</v>
      </c>
      <c r="C33" s="23"/>
      <c r="D33" s="23">
        <v>21628.05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9599.48</v>
      </c>
      <c r="E34" s="9"/>
      <c r="F34" s="9"/>
      <c r="G34"/>
      <c r="H34"/>
    </row>
    <row r="35" spans="1:8" ht="22.5" customHeight="1">
      <c r="A35"/>
      <c r="B35" s="15" t="s">
        <v>46</v>
      </c>
      <c r="C35" s="7"/>
      <c r="D35" s="7">
        <f>D36+D37+D38+D39</f>
        <v>55430.47</v>
      </c>
      <c r="E35" s="9"/>
      <c r="F35" s="9"/>
      <c r="G35"/>
      <c r="H35"/>
    </row>
    <row r="36" spans="1:8" ht="11.25" customHeight="1">
      <c r="A36"/>
      <c r="B36" s="15" t="s">
        <v>45</v>
      </c>
      <c r="C36" s="7"/>
      <c r="D36" s="7">
        <v>2715.99</v>
      </c>
      <c r="E36" s="9"/>
      <c r="F36" s="9"/>
      <c r="G36"/>
      <c r="H36"/>
    </row>
    <row r="37" spans="1:8" ht="11.25" customHeight="1">
      <c r="A37"/>
      <c r="B37" s="15" t="s">
        <v>44</v>
      </c>
      <c r="C37" s="7"/>
      <c r="D37" s="7">
        <v>5463.4</v>
      </c>
      <c r="E37" s="9"/>
      <c r="F37" s="9"/>
      <c r="G37"/>
      <c r="H37"/>
    </row>
    <row r="38" spans="2:6" ht="11.25">
      <c r="B38" s="15" t="s">
        <v>43</v>
      </c>
      <c r="C38" s="7"/>
      <c r="D38" s="7">
        <v>0</v>
      </c>
      <c r="E38" s="9"/>
      <c r="F38" s="9"/>
    </row>
    <row r="39" spans="2:6" ht="11.25">
      <c r="B39" s="15" t="s">
        <v>42</v>
      </c>
      <c r="C39" s="7"/>
      <c r="D39" s="7">
        <v>47251.08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41</v>
      </c>
      <c r="C41" s="40"/>
      <c r="D41" s="40"/>
      <c r="E41" s="40"/>
      <c r="F41" s="40"/>
    </row>
    <row r="42" spans="2:6" ht="11.25">
      <c r="B42" s="36" t="s">
        <v>16</v>
      </c>
      <c r="C42" s="35" t="s">
        <v>40</v>
      </c>
      <c r="D42" s="35" t="s">
        <v>28</v>
      </c>
      <c r="E42" s="35" t="s">
        <v>17</v>
      </c>
      <c r="F42" s="34"/>
    </row>
    <row r="43" spans="2:6" ht="11.25">
      <c r="B43" s="15" t="s">
        <v>39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2020-03-17T03:18:56Z</dcterms:modified>
  <cp:category/>
  <cp:version/>
  <cp:contentType/>
  <cp:contentStatus/>
  <cp:revision>1</cp:revision>
</cp:coreProperties>
</file>