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<sst xmlns="http://schemas.openxmlformats.org/spreadsheetml/2006/main" count="61" uniqueCount="54">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</sst>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2">
      <selection activeCell="D27" sqref="D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594.6</v>
      </c>
    </row>
    <row r="7" spans="1:4" ht="11.25">
      <c r="A7" s="4"/>
      <c r="B7" s="5" t="s">
        <v>5</v>
      </c>
      <c r="C7" s="6" t="s">
        <v>4</v>
      </c>
      <c r="D7" s="7">
        <v>594.6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15116.52</v>
      </c>
      <c r="D12" s="7">
        <v>16152.59</v>
      </c>
      <c r="E12" s="7">
        <v>22438.04</v>
      </c>
      <c r="F12" s="7">
        <f>C12+D12-E12</f>
        <v>8831.07</v>
      </c>
    </row>
    <row r="13" spans="2:6" ht="11.25">
      <c r="B13" s="5" t="s">
        <v>10</v>
      </c>
      <c r="C13" s="7">
        <v>41763.75</v>
      </c>
      <c r="D13" s="7">
        <v>44231.94</v>
      </c>
      <c r="E13" s="7">
        <v>61290.98</v>
      </c>
      <c r="F13" s="7">
        <f>C13+D13-E13</f>
        <v>24704.71</v>
      </c>
    </row>
    <row r="14" spans="2:6" ht="11.25">
      <c r="B14" s="10" t="s">
        <v>11</v>
      </c>
      <c r="C14" s="22">
        <f>C12+C13</f>
        <v>56880.270000000004</v>
      </c>
      <c r="D14" s="22">
        <f>D12+D13</f>
        <v>60384.53</v>
      </c>
      <c r="E14" s="22">
        <f>SUM(E12:E13)</f>
        <v>83729.02</v>
      </c>
      <c r="F14" s="22">
        <f>F12+F13</f>
        <v>33535.78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68413.73</v>
      </c>
      <c r="D19" s="20">
        <f>D20+D21+D22+D23</f>
        <v>118138.75</v>
      </c>
      <c r="E19" s="20">
        <f>E20+E21+E22+E23</f>
        <v>134790.23</v>
      </c>
      <c r="F19" s="20">
        <f>F20+F21+F22+F23</f>
        <v>51762.24999999997</v>
      </c>
      <c r="G19" s="24">
        <f>E19/D19*100</f>
        <v>114.09485033488167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68413.73</v>
      </c>
      <c r="D21" s="7">
        <v>118138.75</v>
      </c>
      <c r="E21" s="7">
        <v>134790.23</v>
      </c>
      <c r="F21" s="7">
        <f>C21+D21-E21</f>
        <v>51762.24999999997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7810.37</v>
      </c>
      <c r="D27" s="34">
        <f>D28+D29+D30+D31+D32+D33+D34+D35+D36+D37+D41</f>
        <v>120460.20999999999</v>
      </c>
      <c r="E27" s="34">
        <f>E19</f>
        <v>134790.23</v>
      </c>
      <c r="F27" s="34">
        <f>C27+E27-D27</f>
        <v>22140.390000000014</v>
      </c>
    </row>
    <row r="28" spans="1:8" ht="21.75" customHeight="1">
      <c r="A28"/>
      <c r="B28" s="14" t="s">
        <v>38</v>
      </c>
      <c r="C28" s="7"/>
      <c r="D28" s="7">
        <v>13058.49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19348.67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12936+1200</f>
        <v>14136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23374+4819+3302</f>
        <v>31495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4629.79+2853.94</f>
        <v>7483.73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29144.089999999997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20325.78</v>
      </c>
      <c r="E38" s="5"/>
      <c r="F38" s="5"/>
    </row>
    <row r="39" spans="1:8" ht="32.25" customHeight="1">
      <c r="A39"/>
      <c r="B39" s="16" t="s">
        <v>27</v>
      </c>
      <c r="C39" s="25"/>
      <c r="D39" s="25">
        <v>6668.21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2150.1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5794.2300000000005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559.9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1084.73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4149.6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2019-03-19T09:02:52Z</dcterms:modified>
  <cp:category/>
  <cp:version/>
  <cp:contentType/>
  <cp:contentStatus/>
  <cp:revision>1</cp:revision>
</cp:coreProperties>
</file>