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<sst xmlns="http://schemas.openxmlformats.org/spreadsheetml/2006/main" count="53" uniqueCount="49">
  <si>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</si>
  <si>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</si>
  <si>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</si>
  <si>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</si>
  <si>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</si>
  <si>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</si>
  <si>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</si>
  <si>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</si>
  <si>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</si>
  <si>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</si>
  <si>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</si>
  <si>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</si>
  <si>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</si>
  <si>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</si>
  <si>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</si>
  <si>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</si>
  <si>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</si>
  <si>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</si>
  <si>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</si>
  <si>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</si>
  <si>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</si>
  <si>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</si>
  <si>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</si>
  <si>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</si>
  <si>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</si>
  <si>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</si>
  <si>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</si>
  <si>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</si>
  <si>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</si>
  <si>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</si>
  <si>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</si>
  <si>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</si>
  <si>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</si>
  <si>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</si>
  <si>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</si>
  <si>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</si>
  <si>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</si>
  <si>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</si>
  <si>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</si>
  <si>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</si>
  <si>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</si>
  <si>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</si>
  <si>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</si>
  <si>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</si>
  <si>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</si>
  <si>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</si>
  <si>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</si>
  <si>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Капишев Алексей Анатольевич</t>
  </si>
  <si>
    <t>Информация о доходах и расходах за 01.01.2019 - 31.12.2019 по адресу: 623270, Свердловская обл, Дегтярск г, Калинина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</si>
</sst>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4">
      <selection activeCell="M43" sqref="M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83203125" style="1" customWidth="1"/>
  </cols>
  <sheetData>
    <row r="2" spans="2:7" ht="11.25">
      <c r="B2" s="38" t="s">
        <v>48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4311.1</v>
      </c>
    </row>
    <row r="7" spans="1:4" ht="11.25">
      <c r="A7" s="4"/>
      <c r="B7" s="5" t="s">
        <v>5</v>
      </c>
      <c r="C7" s="6" t="s">
        <v>4</v>
      </c>
      <c r="D7" s="7">
        <v>4269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215162.56</v>
      </c>
      <c r="D13" s="19">
        <f>D14+D15+D16+D17</f>
        <v>966268.9</v>
      </c>
      <c r="E13" s="19">
        <f>E14+E15+E16+E17</f>
        <v>958228.22</v>
      </c>
      <c r="F13" s="19">
        <f>F14+F15+F16+F17</f>
        <v>223203.24</v>
      </c>
      <c r="G13" s="22">
        <f>E13/D13*100</f>
        <v>99.1678631072572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215162.56</v>
      </c>
      <c r="D15" s="7">
        <v>966268.9</v>
      </c>
      <c r="E15" s="7">
        <v>958228.22</v>
      </c>
      <c r="F15" s="7">
        <f>C15+D15-E15</f>
        <v>223203.24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-448977.02</v>
      </c>
      <c r="D21" s="32">
        <f>D22+D23+D24+D25+D26+D27+D28+D29+D30+D31+D35</f>
        <v>913691.2300000001</v>
      </c>
      <c r="E21" s="32">
        <f>E13</f>
        <v>958228.22</v>
      </c>
      <c r="F21" s="32">
        <f>C21+E21-D21</f>
        <v>-404440.03000000014</v>
      </c>
    </row>
    <row r="22" spans="1:11" ht="21.75" customHeight="1">
      <c r="A22"/>
      <c r="B22" s="13" t="s">
        <v>34</v>
      </c>
      <c r="C22" s="7"/>
      <c r="D22" s="7">
        <f>87429.11+4323.49</f>
        <v>91752.6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>
        <v>15574</v>
      </c>
      <c r="E23" s="5"/>
      <c r="F23" s="5"/>
    </row>
    <row r="24" spans="2:6" ht="11.25">
      <c r="B24" s="5" t="s">
        <v>18</v>
      </c>
      <c r="C24" s="7"/>
      <c r="D24" s="7">
        <v>208945.19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9000+7850+20002</f>
        <v>36852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10287+1941+16546+15463+31088</f>
        <v>75325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34311.15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197837.13999999998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147285.81</v>
      </c>
      <c r="E32" s="5"/>
      <c r="F32" s="5"/>
    </row>
    <row r="33" spans="1:8" ht="32.25" customHeight="1">
      <c r="A33"/>
      <c r="B33" s="15" t="s">
        <v>23</v>
      </c>
      <c r="C33" s="23"/>
      <c r="D33" s="23">
        <v>34877.56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15673.77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253094.15000000002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3720.71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7480.68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241892.76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/>
      <c r="F43"/>
    </row>
    <row r="44" spans="2:6" ht="11.25">
      <c r="B44" s="33" t="s">
        <v>47</v>
      </c>
      <c r="C44" s="7">
        <v>7336.92</v>
      </c>
      <c r="D44" s="6">
        <v>7333.18</v>
      </c>
      <c r="E44" s="7">
        <f>C44*0.35</f>
        <v>2567.922</v>
      </c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2020-03-19T09:17:09Z</dcterms:modified>
  <cp:category/>
  <cp:version/>
  <cp:contentType/>
  <cp:contentStatus/>
  <cp:revision>1</cp:revision>
</cp:coreProperties>
</file>