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<sst xmlns="http://schemas.openxmlformats.org/spreadsheetml/2006/main" count="61" uniqueCount="54">
  <si>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</si>
  <si>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</si>
  <si>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</si>
  <si>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</si>
  <si>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</si>
  <si>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</si>
  <si>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</si>
  <si>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</si>
  <si>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</si>
  <si>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</si>
  <si>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</si>
  <si>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</si>
  <si>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</si>
  <si>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</si>
  <si>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</si>
  <si>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</si>
  <si>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</si>
  <si>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</si>
  <si>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</si>
  <si>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</si>
  <si>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</si>
  <si>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</si>
  <si>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</si>
  <si>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</si>
  <si>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</si>
  <si>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</si>
  <si>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</si>
  <si>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</si>
  <si>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</si>
  <si>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</si>
  <si>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</si>
  <si>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</si>
  <si>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</si>
  <si>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</si>
  <si>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</si>
  <si>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</si>
  <si>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</si>
  <si>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</si>
  <si>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</si>
  <si>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</si>
  <si>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</si>
  <si>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</si>
  <si>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</si>
  <si>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</si>
  <si>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32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</si>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</sst>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N44" sqref="N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837.5</v>
      </c>
    </row>
    <row r="7" spans="1:4" ht="11.25">
      <c r="A7" s="4"/>
      <c r="B7" s="5" t="s">
        <v>5</v>
      </c>
      <c r="C7" s="6" t="s">
        <v>4</v>
      </c>
      <c r="D7" s="7">
        <v>837.5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2041.95</v>
      </c>
      <c r="D12" s="7">
        <v>19033.56</v>
      </c>
      <c r="E12" s="7">
        <v>17892.56</v>
      </c>
      <c r="F12" s="7">
        <f>C12+D12-E12</f>
        <v>3182.9500000000007</v>
      </c>
    </row>
    <row r="13" spans="2:6" ht="11.25">
      <c r="B13" s="5" t="s">
        <v>10</v>
      </c>
      <c r="C13" s="7">
        <v>4531.62</v>
      </c>
      <c r="D13" s="7">
        <v>41872.37</v>
      </c>
      <c r="E13" s="7">
        <v>39497.04</v>
      </c>
      <c r="F13" s="7">
        <f>C13+D13-E13</f>
        <v>6906.950000000004</v>
      </c>
    </row>
    <row r="14" spans="2:6" ht="11.25">
      <c r="B14" s="10" t="s">
        <v>11</v>
      </c>
      <c r="C14" s="22">
        <f>C12+C13</f>
        <v>6573.57</v>
      </c>
      <c r="D14" s="22">
        <f>D12+D13</f>
        <v>60905.93000000001</v>
      </c>
      <c r="E14" s="22">
        <f>SUM(E12:E13)</f>
        <v>57389.600000000006</v>
      </c>
      <c r="F14" s="22">
        <f>F12+F13</f>
        <v>10089.900000000005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13254.15</v>
      </c>
      <c r="D19" s="20">
        <f>D20+D21+D22+D23</f>
        <v>160539.04</v>
      </c>
      <c r="E19" s="20">
        <f>E20+E21+E22+E23</f>
        <v>158183.97</v>
      </c>
      <c r="F19" s="20">
        <f>F20+F21+F22+F23</f>
        <v>15609.220000000001</v>
      </c>
      <c r="G19" s="24">
        <f>E19/D19*100</f>
        <v>98.53302349384921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13254.15</v>
      </c>
      <c r="D21" s="7">
        <v>160539.04</v>
      </c>
      <c r="E21" s="7">
        <v>158183.97</v>
      </c>
      <c r="F21" s="7">
        <f>C21+D21-E21</f>
        <v>15609.220000000001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908.28</v>
      </c>
      <c r="D27" s="34">
        <f>D28+D29+D30+D31+D32+D33+D34+D35+D36+D37+D41</f>
        <v>154885.62000000002</v>
      </c>
      <c r="E27" s="34">
        <f>E19</f>
        <v>158183.97</v>
      </c>
      <c r="F27" s="34">
        <f>C27+E27-D27</f>
        <v>4206.629999999976</v>
      </c>
    </row>
    <row r="28" spans="1:8" ht="21.75" customHeight="1">
      <c r="A28"/>
      <c r="B28" s="14" t="s">
        <v>38</v>
      </c>
      <c r="C28" s="7"/>
      <c r="D28" s="7">
        <f>1212+291.13+1474.89+19597.47</f>
        <v>22575.49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17283.68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9120+19100.03</f>
        <v>28220.03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1137+5792+6244+6279.83</f>
        <v>19452.83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5728.5+8000</f>
        <v>13728.5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38176.17</v>
      </c>
      <c r="E37" s="9"/>
      <c r="F37" s="9"/>
      <c r="G37"/>
      <c r="H37"/>
    </row>
    <row r="38" spans="2:6" ht="11.25">
      <c r="B38" s="15" t="s">
        <v>37</v>
      </c>
      <c r="C38" s="7"/>
      <c r="D38" s="7">
        <v>28717.26</v>
      </c>
      <c r="E38" s="5"/>
      <c r="F38" s="5"/>
    </row>
    <row r="39" spans="1:8" ht="32.25" customHeight="1">
      <c r="A39"/>
      <c r="B39" s="16" t="s">
        <v>27</v>
      </c>
      <c r="C39" s="25"/>
      <c r="D39" s="25">
        <v>6518.67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2940.24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8248.92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260.04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698.34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7290.54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2018-03-22T11:37:08Z</dcterms:modified>
  <cp:category/>
  <cp:version/>
  <cp:contentType/>
  <cp:contentStatus/>
  <cp:revision>1</cp:revision>
</cp:coreProperties>
</file>