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<sst xmlns="http://schemas.openxmlformats.org/spreadsheetml/2006/main" count="61" uniqueCount="54">
  <si>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</si>
  <si>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</si>
  <si>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</si>
  <si>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</si>
  <si>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</si>
  <si>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</si>
  <si>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</si>
  <si>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</si>
  <si>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</si>
  <si>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</si>
  <si>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</si>
  <si>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</si>
  <si>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</si>
  <si>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</si>
  <si>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</si>
  <si>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</si>
  <si>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</si>
  <si>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</si>
  <si>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</si>
  <si>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</si>
  <si>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</si>
  <si>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</si>
  <si>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</si>
  <si>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</si>
  <si>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</si>
  <si>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</si>
  <si>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</si>
  <si>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</si>
  <si>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</si>
  <si>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</si>
  <si>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</si>
  <si>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</si>
  <si>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</si>
  <si>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</si>
  <si>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</si>
  <si>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</si>
  <si>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</si>
  <si>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</si>
  <si>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</si>
  <si>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</si>
  <si>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</si>
  <si>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</si>
  <si>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</si>
  <si>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</si>
  <si>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</si>
  <si>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</si>
  <si>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</si>
  <si>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</si>
  <si>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</si>
  <si>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</si>
  <si>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</si>
  <si>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</si>
  <si>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</si>
  <si>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01.01.2017 - 30.09.2017 по адресу: 623270, Свердловская обл, Дегтярск г, Культуры д.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</si>
</sst>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K35" sqref="K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597.2</v>
      </c>
    </row>
    <row r="7" spans="1:4" ht="11.25">
      <c r="A7" s="4"/>
      <c r="B7" s="5" t="s">
        <v>5</v>
      </c>
      <c r="C7" s="6" t="s">
        <v>4</v>
      </c>
      <c r="D7" s="7">
        <v>597.2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8022.65</v>
      </c>
      <c r="D12" s="7">
        <v>18143.24</v>
      </c>
      <c r="E12" s="7">
        <v>11253.94</v>
      </c>
      <c r="F12" s="7">
        <f>C12+D12-E12</f>
        <v>14911.949999999999</v>
      </c>
    </row>
    <row r="13" spans="2:6" ht="11.25">
      <c r="B13" s="5" t="s">
        <v>10</v>
      </c>
      <c r="C13" s="7">
        <v>21211.76</v>
      </c>
      <c r="D13" s="7">
        <v>49653.21</v>
      </c>
      <c r="E13" s="7">
        <v>30029.99</v>
      </c>
      <c r="F13" s="7">
        <f>C13+D13-E13</f>
        <v>40834.979999999996</v>
      </c>
    </row>
    <row r="14" spans="2:6" ht="11.25">
      <c r="B14" s="10" t="s">
        <v>11</v>
      </c>
      <c r="C14" s="22">
        <f>C12+C13</f>
        <v>29234.409999999996</v>
      </c>
      <c r="D14" s="22">
        <f>D12+D13</f>
        <v>67796.45</v>
      </c>
      <c r="E14" s="22">
        <f>SUM(E12:E13)</f>
        <v>41283.93</v>
      </c>
      <c r="F14" s="22">
        <f>F12+F13</f>
        <v>55746.92999999999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48941.43</v>
      </c>
      <c r="D19" s="20">
        <f>D20+D21+D22+D23</f>
        <v>110904.29</v>
      </c>
      <c r="E19" s="20">
        <f>E20+E21+E22+E23</f>
        <v>85849.67</v>
      </c>
      <c r="F19" s="20">
        <f>F20+F21+F22+F23</f>
        <v>73996.05</v>
      </c>
      <c r="G19" s="24">
        <f>E19/D19*100</f>
        <v>77.40879094938528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48941.43</v>
      </c>
      <c r="D21" s="7">
        <v>110904.29</v>
      </c>
      <c r="E21" s="7">
        <v>85849.67</v>
      </c>
      <c r="F21" s="7">
        <f>C21+D21-E21</f>
        <v>73996.05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</row>
    <row r="24" spans="2:7" ht="11.25">
      <c r="B24" s="36"/>
      <c r="C24" s="27"/>
      <c r="D24" s="27"/>
      <c r="E24" s="27"/>
      <c r="F24" s="27"/>
      <c r="G24" s="29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-6069.32</v>
      </c>
      <c r="D27" s="34">
        <f>D28+D29+D30+D31+D32+D33+D34+D35+D36+D37+D41</f>
        <v>86123.99</v>
      </c>
      <c r="E27" s="34">
        <f>E19</f>
        <v>85849.67</v>
      </c>
      <c r="F27" s="34">
        <f>C27+E27-D27</f>
        <v>-6343.639999999999</v>
      </c>
    </row>
    <row r="28" spans="1:8" ht="21.75" customHeight="1">
      <c r="A28"/>
      <c r="B28" s="14" t="s">
        <v>38</v>
      </c>
      <c r="C28" s="7"/>
      <c r="D28" s="7">
        <v>12042.23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22985.31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300+1260</f>
        <v>1560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2657+13740</f>
        <v>16397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3063.64+3779.56</f>
        <v>6843.2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20774.98</v>
      </c>
      <c r="E37" s="9"/>
      <c r="F37" s="9"/>
      <c r="G37"/>
      <c r="H37"/>
    </row>
    <row r="38" spans="2:6" ht="11.25">
      <c r="B38" s="15" t="s">
        <v>37</v>
      </c>
      <c r="C38" s="7"/>
      <c r="D38" s="7">
        <v>15123.91</v>
      </c>
      <c r="E38" s="5"/>
      <c r="F38" s="5"/>
    </row>
    <row r="39" spans="1:8" ht="32.25" customHeight="1">
      <c r="A39"/>
      <c r="B39" s="16" t="s">
        <v>27</v>
      </c>
      <c r="C39" s="25"/>
      <c r="D39" s="25">
        <v>3844.36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1806.71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5521.27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193.78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609.93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4717.56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8" t="s">
        <v>20</v>
      </c>
      <c r="C48" s="39" t="s">
        <v>51</v>
      </c>
      <c r="D48" s="39" t="s">
        <v>32</v>
      </c>
      <c r="E48" s="39" t="s">
        <v>21</v>
      </c>
      <c r="F48" s="37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2018-03-23T07:36:44Z</dcterms:modified>
  <cp:category/>
  <cp:version/>
  <cp:contentType/>
  <cp:contentStatus/>
  <cp:revision>1</cp:revision>
</cp:coreProperties>
</file>