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<sst xmlns="http://schemas.openxmlformats.org/spreadsheetml/2006/main" count="60" uniqueCount="53">
  <si>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</si>
  <si>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</si>
  <si>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</si>
  <si>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</si>
  <si>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</si>
  <si>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</si>
  <si>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</si>
  <si>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</si>
  <si>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</si>
  <si>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</si>
  <si>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</si>
  <si>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</si>
  <si>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</si>
  <si>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</si>
  <si>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</si>
  <si>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</si>
  <si>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</si>
  <si>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</si>
  <si>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</si>
  <si>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</si>
  <si>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</si>
  <si>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</si>
  <si>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</si>
  <si>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</si>
  <si>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</si>
  <si>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</si>
  <si>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</si>
  <si>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</si>
  <si>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</si>
  <si>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</si>
  <si>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</si>
  <si>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</si>
  <si>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</si>
  <si>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</si>
  <si>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</si>
  <si>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</si>
  <si>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</si>
  <si>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</si>
  <si>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</si>
  <si>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</si>
  <si>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</si>
  <si>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</si>
  <si>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</si>
  <si>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</si>
  <si>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</si>
  <si>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</si>
  <si>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</si>
  <si>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</si>
  <si>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</si>
  <si>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</si>
  <si>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</si>
  <si>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</si>
  <si>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Информация о доходах и расходах за 01.01.2019 - 31.12.2019 по адресу: 623270, Свердловская обл, Дегтярск г, Гагарина д. № 13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</si>
</sst>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1">
      <selection activeCell="D39" sqref="D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0" style="1" customWidth="1"/>
  </cols>
  <sheetData>
    <row r="2" spans="2:7" ht="11.25">
      <c r="B2" s="40" t="s">
        <v>52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4093.4</v>
      </c>
    </row>
    <row r="7" spans="1:4" ht="11.25">
      <c r="A7" s="4"/>
      <c r="B7" s="5" t="s">
        <v>5</v>
      </c>
      <c r="C7" s="6" t="s">
        <v>4</v>
      </c>
      <c r="D7" s="7">
        <v>4093.4</v>
      </c>
    </row>
    <row r="9" spans="1:8" ht="12.75" customHeight="1" hidden="1">
      <c r="A9"/>
      <c r="B9" s="41" t="s">
        <v>6</v>
      </c>
      <c r="C9" s="41"/>
      <c r="D9" s="41"/>
      <c r="E9" s="41"/>
      <c r="F9" s="41"/>
      <c r="G9" s="41"/>
      <c r="H9"/>
    </row>
    <row r="10" ht="11.25" hidden="1"/>
    <row r="11" spans="1:8" ht="21.75" customHeight="1" hidden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 hidden="1">
      <c r="B12" s="5" t="s">
        <v>9</v>
      </c>
      <c r="C12" s="7">
        <v>12723.54</v>
      </c>
      <c r="D12" s="7"/>
      <c r="E12" s="7"/>
      <c r="F12" s="7">
        <f>C12+D12-E12</f>
        <v>12723.54</v>
      </c>
    </row>
    <row r="13" spans="2:6" ht="11.25" hidden="1">
      <c r="B13" s="5" t="s">
        <v>10</v>
      </c>
      <c r="C13" s="7">
        <v>34360.74</v>
      </c>
      <c r="D13" s="7"/>
      <c r="E13" s="7"/>
      <c r="F13" s="7">
        <f>C13+D13-E13</f>
        <v>34360.74</v>
      </c>
    </row>
    <row r="14" spans="2:6" ht="11.25" hidden="1">
      <c r="B14" s="10" t="s">
        <v>11</v>
      </c>
      <c r="C14" s="22">
        <f>C12+C13</f>
        <v>47084.28</v>
      </c>
      <c r="D14" s="22">
        <f>D12+D13</f>
        <v>0</v>
      </c>
      <c r="E14" s="22">
        <f>SUM(E12:E13)</f>
        <v>0</v>
      </c>
      <c r="F14" s="22">
        <f>F12+F13</f>
        <v>47084.28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143821.37</v>
      </c>
      <c r="D19" s="20">
        <f>D20+D21+D22+D23</f>
        <v>954261.56</v>
      </c>
      <c r="E19" s="20">
        <f>E20+E21+E22+E23</f>
        <v>952517.28</v>
      </c>
      <c r="F19" s="20">
        <f>F20+F21+F22+F23</f>
        <v>145565.65000000014</v>
      </c>
      <c r="G19" s="24">
        <f>E19/D19*100</f>
        <v>99.81721154103703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143821.37</v>
      </c>
      <c r="D21" s="7">
        <v>954261.56</v>
      </c>
      <c r="E21" s="7">
        <v>952517.28</v>
      </c>
      <c r="F21" s="7">
        <f>C21+D21-E21</f>
        <v>145565.65000000014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/>
      <c r="D23" s="7"/>
      <c r="E23" s="7"/>
      <c r="F23" s="7"/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-566302.23</v>
      </c>
      <c r="D27" s="34">
        <f>D28+D29+D30+D31+D32+D33+D34+D35+D36+D37+D41</f>
        <v>825358.9500000001</v>
      </c>
      <c r="E27" s="34">
        <f>E19</f>
        <v>952517.28</v>
      </c>
      <c r="F27" s="34">
        <f>C27+E27-D27</f>
        <v>-439143.9</v>
      </c>
    </row>
    <row r="28" spans="1:11" ht="21.75" customHeight="1">
      <c r="A28"/>
      <c r="B28" s="14" t="s">
        <v>38</v>
      </c>
      <c r="C28" s="7"/>
      <c r="D28" s="7">
        <f>8385+83014.15+8203.89</f>
        <v>99603.04</v>
      </c>
      <c r="E28" s="9"/>
      <c r="F28" s="9"/>
      <c r="G28"/>
      <c r="H28"/>
      <c r="K28" s="39"/>
    </row>
    <row r="29" spans="2:6" ht="13.5" customHeight="1">
      <c r="B29" s="32" t="s">
        <v>40</v>
      </c>
      <c r="C29" s="7"/>
      <c r="D29" s="7">
        <v>6306</v>
      </c>
      <c r="E29" s="5"/>
      <c r="F29" s="5"/>
    </row>
    <row r="30" spans="2:6" ht="11.25">
      <c r="B30" s="5" t="s">
        <v>22</v>
      </c>
      <c r="C30" s="7"/>
      <c r="D30" s="7">
        <v>230054.64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14670.83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9000+20002</f>
        <v>29002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12565+2535</f>
        <v>15100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16281+37612+28685</f>
        <v>82578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v>32578.53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188653.24000000002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139729.79</v>
      </c>
      <c r="E38" s="5"/>
      <c r="F38" s="5"/>
    </row>
    <row r="39" spans="1:8" ht="32.25" customHeight="1">
      <c r="A39"/>
      <c r="B39" s="16" t="s">
        <v>27</v>
      </c>
      <c r="C39" s="25"/>
      <c r="D39" s="25">
        <v>33922.72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15000.73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126812.67000000001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4119.74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8133.61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114559.32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/>
      <c r="C49" s="7"/>
      <c r="D49" s="6"/>
      <c r="E49" s="6"/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2019-06-13T06:42:36Z</cp:lastPrinted>
  <dcterms:created xsi:type="dcterms:W3CDTF">2017-02-17T04:02:19Z</dcterms:created>
  <dcterms:modified xsi:type="dcterms:W3CDTF">2020-03-14T09:48:22Z</dcterms:modified>
  <cp:category/>
  <cp:version/>
  <cp:contentType/>
  <cp:contentStatus/>
  <cp:revision>1</cp:revision>
</cp:coreProperties>
</file>