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<sst xmlns="http://schemas.openxmlformats.org/spreadsheetml/2006/main" count="52" uniqueCount="48">
  <si>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</si>
  <si>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</si>
  <si>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</si>
  <si>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</si>
  <si>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</si>
  <si>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</si>
  <si>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</si>
  <si>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</si>
  <si>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</si>
  <si>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</si>
  <si>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</si>
  <si>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</si>
  <si>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</si>
  <si>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</si>
  <si>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</si>
  <si>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</si>
  <si>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</si>
  <si>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</si>
  <si>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</si>
  <si>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</si>
  <si>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</si>
  <si>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</si>
  <si>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</si>
  <si>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</si>
  <si>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</si>
  <si>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</si>
  <si>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</si>
  <si>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</si>
  <si>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</si>
  <si>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</si>
  <si>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</si>
  <si>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</si>
  <si>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</si>
  <si>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</si>
  <si>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</si>
  <si>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</si>
  <si>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</si>
  <si>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</si>
  <si>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</si>
  <si>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</si>
  <si>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</si>
  <si>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</si>
  <si>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</si>
  <si>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</si>
  <si>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</si>
  <si>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</si>
  <si>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</si>
  <si>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Старый Соцгород д. № 34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</si>
</sst>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6"/>
  <sheetViews>
    <sheetView tabSelected="1" zoomScalePageLayoutView="0" workbookViewId="0" topLeftCell="A1">
      <selection activeCell="G13" sqref="G1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7.1601562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452.5</v>
      </c>
    </row>
    <row r="7" spans="1:4" ht="11.25">
      <c r="A7" s="4"/>
      <c r="B7" s="5" t="s">
        <v>5</v>
      </c>
      <c r="C7" s="6" t="s">
        <v>4</v>
      </c>
      <c r="D7" s="7">
        <v>452.5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36866.12</v>
      </c>
      <c r="D13" s="19">
        <f>D14+D15+D16+D17</f>
        <v>79588.68</v>
      </c>
      <c r="E13" s="19">
        <f>E14+E15+E16+E17</f>
        <v>36307.63</v>
      </c>
      <c r="F13" s="19">
        <f>F14+F15+F16+F17</f>
        <v>80147.16999999998</v>
      </c>
      <c r="G13" s="22">
        <f>E13/D13*100</f>
        <v>45.61908804116364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36866.12</v>
      </c>
      <c r="D15" s="7">
        <v>79588.68</v>
      </c>
      <c r="E15" s="7">
        <v>36307.63</v>
      </c>
      <c r="F15" s="7">
        <f>C15+D15-E15</f>
        <v>80147.16999999998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-28622.59</v>
      </c>
      <c r="D21" s="32">
        <f>D22+D23+D24+D25+D26+D27+D28+D29+D30+D31+D35</f>
        <v>76873.16</v>
      </c>
      <c r="E21" s="32">
        <f>E13</f>
        <v>36307.63</v>
      </c>
      <c r="F21" s="32">
        <f>C21+E21-D21</f>
        <v>-69188.12000000001</v>
      </c>
    </row>
    <row r="22" spans="1:8" ht="21.75" customHeight="1">
      <c r="A22"/>
      <c r="B22" s="13" t="s">
        <v>34</v>
      </c>
      <c r="C22" s="7"/>
      <c r="D22" s="7">
        <f>9339.6+413.34</f>
        <v>9752.94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1078</v>
      </c>
      <c r="E23" s="5"/>
      <c r="F23" s="5"/>
    </row>
    <row r="24" spans="2:6" ht="11.25">
      <c r="B24" s="5" t="s">
        <v>18</v>
      </c>
      <c r="C24" s="7"/>
      <c r="D24" s="7">
        <v>17368.32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/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14631+4160+1496+3392</f>
        <v>23679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3601.35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18616.14</v>
      </c>
      <c r="E31" s="9"/>
      <c r="F31" s="9"/>
      <c r="G31"/>
      <c r="H31"/>
    </row>
    <row r="32" spans="2:6" ht="11.25">
      <c r="B32" s="14" t="s">
        <v>33</v>
      </c>
      <c r="C32" s="7"/>
      <c r="D32" s="7">
        <v>15699.3</v>
      </c>
      <c r="E32" s="5"/>
      <c r="F32" s="5"/>
    </row>
    <row r="33" spans="1:8" ht="32.25" customHeight="1">
      <c r="A33"/>
      <c r="B33" s="15" t="s">
        <v>23</v>
      </c>
      <c r="C33" s="23"/>
      <c r="D33" s="23">
        <v>1258.6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1658.24</v>
      </c>
      <c r="E34" s="9"/>
      <c r="F34" s="9"/>
      <c r="G34"/>
      <c r="H34"/>
    </row>
    <row r="35" spans="1:8" ht="24" customHeight="1">
      <c r="A35"/>
      <c r="B35" s="15" t="s">
        <v>39</v>
      </c>
      <c r="C35" s="7"/>
      <c r="D35" s="7">
        <f>D36+D37+D38+D39</f>
        <v>2777.41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297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599.05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1881.36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0</v>
      </c>
      <c r="D43" s="7">
        <v>0</v>
      </c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2020-03-16T12:53:42Z</dcterms:modified>
  <cp:category/>
  <cp:version/>
  <cp:contentType/>
  <cp:contentStatus/>
  <cp:revision>1</cp:revision>
</cp:coreProperties>
</file>