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<sst xmlns="http://schemas.openxmlformats.org/spreadsheetml/2006/main" count="61" uniqueCount="54">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</sst>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H35" sqref="H35:I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632.2</v>
      </c>
    </row>
    <row r="7" spans="1:4" ht="11.25">
      <c r="A7" s="4"/>
      <c r="B7" s="5" t="s">
        <v>5</v>
      </c>
      <c r="C7" s="6" t="s">
        <v>4</v>
      </c>
      <c r="D7" s="7">
        <v>632.2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5596.87</v>
      </c>
      <c r="D12" s="7">
        <v>16774.81</v>
      </c>
      <c r="E12" s="7">
        <v>18703.73</v>
      </c>
      <c r="F12" s="7">
        <f>C12+D12-E12</f>
        <v>3667.9500000000007</v>
      </c>
    </row>
    <row r="13" spans="2:6" ht="11.25">
      <c r="B13" s="5" t="s">
        <v>10</v>
      </c>
      <c r="C13" s="7">
        <v>13174.57</v>
      </c>
      <c r="D13" s="7">
        <v>38505.3</v>
      </c>
      <c r="E13" s="7">
        <v>42779.54</v>
      </c>
      <c r="F13" s="7">
        <f>C13+D13-E13</f>
        <v>8900.330000000002</v>
      </c>
    </row>
    <row r="14" spans="2:6" ht="11.25">
      <c r="B14" s="10" t="s">
        <v>11</v>
      </c>
      <c r="C14" s="22">
        <f>C12+C13</f>
        <v>18771.44</v>
      </c>
      <c r="D14" s="22">
        <f>D12+D13</f>
        <v>55280.11</v>
      </c>
      <c r="E14" s="22">
        <f>SUM(E12:E13)</f>
        <v>61483.270000000004</v>
      </c>
      <c r="F14" s="22">
        <f>F12+F13</f>
        <v>12568.280000000002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36180.65</v>
      </c>
      <c r="D19" s="20">
        <f>D20+D21+D20</f>
        <v>126197.11</v>
      </c>
      <c r="E19" s="20">
        <f>E20+E21+E20</f>
        <v>123044.03</v>
      </c>
      <c r="F19" s="20">
        <f>F20+F21+F20</f>
        <v>39333.73000000001</v>
      </c>
      <c r="G19" s="24">
        <f>E19/D19*100</f>
        <v>97.50146417774543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36180.65</v>
      </c>
      <c r="D21" s="7">
        <v>126197.11</v>
      </c>
      <c r="E21" s="7">
        <v>123044.03</v>
      </c>
      <c r="F21" s="7">
        <f>C21+D21-E21</f>
        <v>39333.73000000001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-148722.03</v>
      </c>
      <c r="D27" s="34">
        <f>D28+D29+D30+D31+D32+D33+D34+D35+D36+D37+D41</f>
        <v>117133.58</v>
      </c>
      <c r="E27" s="34">
        <f>E19</f>
        <v>123044.03</v>
      </c>
      <c r="F27" s="34">
        <f>C27+E27-D27</f>
        <v>-142811.58000000002</v>
      </c>
    </row>
    <row r="28" spans="1:8" ht="21.75" customHeight="1">
      <c r="A28"/>
      <c r="B28" s="14" t="s">
        <v>38</v>
      </c>
      <c r="C28" s="7"/>
      <c r="D28" s="7">
        <f>356.2+12821.02+3069</f>
        <v>16246.220000000001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1144</v>
      </c>
      <c r="E29" s="5"/>
      <c r="F29" s="5"/>
    </row>
    <row r="30" spans="2:6" ht="11.25">
      <c r="B30" s="5" t="s">
        <v>22</v>
      </c>
      <c r="C30" s="7"/>
      <c r="D30" s="7">
        <v>20404.3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24569+1078+1745</f>
        <v>27392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3680+3366+2244+2352.64</f>
        <v>11642.64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4922.56</f>
        <v>4922.56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29528.09</v>
      </c>
      <c r="E37" s="9"/>
      <c r="F37" s="9"/>
      <c r="G37"/>
      <c r="H37"/>
    </row>
    <row r="38" spans="2:6" ht="11.25">
      <c r="B38" s="15" t="s">
        <v>37</v>
      </c>
      <c r="C38" s="7"/>
      <c r="D38" s="7">
        <v>21611.09</v>
      </c>
      <c r="E38" s="5"/>
      <c r="F38" s="5"/>
    </row>
    <row r="39" spans="1:8" ht="32.25" customHeight="1">
      <c r="A39"/>
      <c r="B39" s="16" t="s">
        <v>27</v>
      </c>
      <c r="C39" s="25"/>
      <c r="D39" s="25">
        <v>5630.93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2286.07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5853.77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564.62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1093.95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4195.2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2019-03-19T11:21:20Z</dcterms:modified>
  <cp:category/>
  <cp:version/>
  <cp:contentType/>
  <cp:contentStatus/>
  <cp:revision>1</cp:revision>
</cp:coreProperties>
</file>