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<sst xmlns="http://schemas.openxmlformats.org/spreadsheetml/2006/main" count="61" uniqueCount="54">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</sst>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I26" sqref="I26:I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589.8</v>
      </c>
    </row>
    <row r="7" spans="1:4" ht="11.25">
      <c r="A7" s="4"/>
      <c r="B7" s="5" t="s">
        <v>5</v>
      </c>
      <c r="C7" s="6" t="s">
        <v>4</v>
      </c>
      <c r="D7" s="7">
        <v>589.8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6005.14</v>
      </c>
      <c r="D12" s="7">
        <v>11926.69</v>
      </c>
      <c r="E12" s="7">
        <v>9677.63</v>
      </c>
      <c r="F12" s="7">
        <f>C12+D12-E12</f>
        <v>8254.200000000003</v>
      </c>
    </row>
    <row r="13" spans="2:6" ht="11.25">
      <c r="B13" s="5" t="s">
        <v>10</v>
      </c>
      <c r="C13" s="7">
        <v>15813.78</v>
      </c>
      <c r="D13" s="7">
        <v>29492.18</v>
      </c>
      <c r="E13" s="7">
        <v>23139.43</v>
      </c>
      <c r="F13" s="7">
        <f>C13+D13-E13</f>
        <v>22166.53</v>
      </c>
    </row>
    <row r="14" spans="2:6" ht="11.25">
      <c r="B14" s="10" t="s">
        <v>11</v>
      </c>
      <c r="C14" s="22">
        <f>C12+C13</f>
        <v>21818.920000000002</v>
      </c>
      <c r="D14" s="22">
        <f>D12+D13</f>
        <v>41418.87</v>
      </c>
      <c r="E14" s="22">
        <f>SUM(E12:E13)</f>
        <v>32817.06</v>
      </c>
      <c r="F14" s="22">
        <f>F12+F13</f>
        <v>30420.730000000003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67338.6</v>
      </c>
      <c r="D19" s="20">
        <f>D20+D21+D22+D23</f>
        <v>114228.4</v>
      </c>
      <c r="E19" s="20">
        <f>E20+E21+E22+E23</f>
        <v>80595.58</v>
      </c>
      <c r="F19" s="20">
        <f>F20+F21+F22+F23</f>
        <v>100971.42</v>
      </c>
      <c r="G19" s="24">
        <f>E19/D19*100</f>
        <v>70.55651659307142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67338.6</v>
      </c>
      <c r="D21" s="7">
        <v>114228.4</v>
      </c>
      <c r="E21" s="7">
        <v>80595.58</v>
      </c>
      <c r="F21" s="7">
        <f>C21+D21-E21</f>
        <v>100971.42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-62981.5</v>
      </c>
      <c r="D27" s="34">
        <f>D28+D29+D30+D31+D32+D33+D34+D35+D36+D37+D41</f>
        <v>95574.30000000002</v>
      </c>
      <c r="E27" s="34">
        <f>E19</f>
        <v>80595.58</v>
      </c>
      <c r="F27" s="34">
        <f>C27+E27-D27</f>
        <v>-77960.22000000002</v>
      </c>
    </row>
    <row r="28" spans="1:8" ht="21.75" customHeight="1">
      <c r="A28"/>
      <c r="B28" s="14" t="s">
        <v>38</v>
      </c>
      <c r="C28" s="7"/>
      <c r="D28" s="7">
        <f>808+465.81+2359.83+13801.29</f>
        <v>17434.93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13597.4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1944+150+1860</f>
        <v>3954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4668+9081+1868+1495+6140</f>
        <v>23252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4034.23+2056.42</f>
        <v>6090.65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25723.890000000003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20223.81</v>
      </c>
      <c r="E38" s="5"/>
      <c r="F38" s="5"/>
    </row>
    <row r="39" spans="1:8" ht="32.25" customHeight="1">
      <c r="A39"/>
      <c r="B39" s="16" t="s">
        <v>27</v>
      </c>
      <c r="C39" s="25"/>
      <c r="D39" s="25">
        <v>3429.45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2070.63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5521.43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199.36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532.69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4789.38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2018-03-23T05:38:29Z</dcterms:modified>
  <cp:category/>
  <cp:version/>
  <cp:contentType/>
  <cp:contentStatus/>
  <cp:revision>1</cp:revision>
</cp:coreProperties>
</file>