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<sst xmlns="http://schemas.openxmlformats.org/spreadsheetml/2006/main" count="61" uniqueCount="54">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</sst>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39" sqref="L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422.8</v>
      </c>
    </row>
    <row r="7" spans="1:4" ht="11.25">
      <c r="A7" s="4"/>
      <c r="B7" s="5" t="s">
        <v>5</v>
      </c>
      <c r="C7" s="6" t="s">
        <v>4</v>
      </c>
      <c r="D7" s="7">
        <v>422.8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1650.52</v>
      </c>
      <c r="D12" s="7">
        <v>11004.59</v>
      </c>
      <c r="E12" s="7">
        <v>12655.11</v>
      </c>
      <c r="F12" s="7">
        <f>C12+D12-E12</f>
        <v>0</v>
      </c>
    </row>
    <row r="13" spans="2:6" ht="11.25">
      <c r="B13" s="5" t="s">
        <v>10</v>
      </c>
      <c r="C13" s="7">
        <v>3690.98</v>
      </c>
      <c r="D13" s="7">
        <v>26058.95</v>
      </c>
      <c r="E13" s="7">
        <v>29749.93</v>
      </c>
      <c r="F13" s="7">
        <f>C13+D13-E13</f>
        <v>0</v>
      </c>
    </row>
    <row r="14" spans="2:6" ht="11.25">
      <c r="B14" s="10" t="s">
        <v>11</v>
      </c>
      <c r="C14" s="22">
        <f>C12+C13</f>
        <v>5341.5</v>
      </c>
      <c r="D14" s="22">
        <f>D12+D13</f>
        <v>37063.54</v>
      </c>
      <c r="E14" s="22">
        <f>SUM(E12:E13)</f>
        <v>42405.04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11620.26</v>
      </c>
      <c r="D19" s="20">
        <f>D20+D21+D22+D23</f>
        <v>88338.73</v>
      </c>
      <c r="E19" s="20">
        <f>E20+E21+E22+E23</f>
        <v>92677.05</v>
      </c>
      <c r="F19" s="20">
        <f>F20+F21+F22+F23</f>
        <v>7281.939999999988</v>
      </c>
      <c r="G19" s="24">
        <f>E19/D19*100</f>
        <v>104.91100562573179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11620.26</v>
      </c>
      <c r="D21" s="7">
        <v>88338.73</v>
      </c>
      <c r="E21" s="7">
        <v>92677.05</v>
      </c>
      <c r="F21" s="7">
        <f>C21+D21-E21</f>
        <v>7281.939999999988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-209.25</v>
      </c>
      <c r="D27" s="34">
        <f>D28+D29+D30+D31+D32+D33+D34+D35+D36+D37+D41</f>
        <v>66827.76999999999</v>
      </c>
      <c r="E27" s="34">
        <f>E19</f>
        <v>92677.05</v>
      </c>
      <c r="F27" s="34">
        <f>C27+E27-D27</f>
        <v>25640.030000000013</v>
      </c>
    </row>
    <row r="28" spans="1:8" ht="21.75" customHeight="1">
      <c r="A28"/>
      <c r="B28" s="14" t="s">
        <v>38</v>
      </c>
      <c r="C28" s="7"/>
      <c r="D28" s="7">
        <f>5443+8574.38</f>
        <v>14017.38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16950.26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1496+1122+2213+2740.41</f>
        <v>7571.41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3292.09</f>
        <v>3292.09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20103.929999999997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14452.97</v>
      </c>
      <c r="E38" s="5"/>
      <c r="F38" s="5"/>
    </row>
    <row r="39" spans="1:8" ht="32.25" customHeight="1">
      <c r="A39"/>
      <c r="B39" s="16" t="s">
        <v>27</v>
      </c>
      <c r="C39" s="25"/>
      <c r="D39" s="25">
        <v>4122.09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1528.87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4892.7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473.27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908.23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3511.2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2019-03-20T09:48:07Z</dcterms:modified>
  <cp:category/>
  <cp:version/>
  <cp:contentType/>
  <cp:contentStatus/>
  <cp:revision>1</cp:revision>
</cp:coreProperties>
</file>