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<sst xmlns="http://schemas.openxmlformats.org/spreadsheetml/2006/main" count="61" uniqueCount="54">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</sst>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5">
      <selection activeCell="J26" sqref="J26:J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607</v>
      </c>
    </row>
    <row r="7" spans="1:4" ht="11.25">
      <c r="A7" s="4"/>
      <c r="B7" s="5" t="s">
        <v>5</v>
      </c>
      <c r="C7" s="6" t="s">
        <v>4</v>
      </c>
      <c r="D7" s="7">
        <v>607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13880.13</v>
      </c>
      <c r="D12" s="7">
        <v>25641.87</v>
      </c>
      <c r="E12" s="7">
        <v>24904.6</v>
      </c>
      <c r="F12" s="7">
        <f>C12+D12-E12</f>
        <v>14617.400000000001</v>
      </c>
    </row>
    <row r="13" spans="2:6" ht="11.25">
      <c r="B13" s="5" t="s">
        <v>10</v>
      </c>
      <c r="C13" s="7">
        <v>36949.41</v>
      </c>
      <c r="D13" s="7">
        <v>63708.29</v>
      </c>
      <c r="E13" s="7">
        <v>59690.8</v>
      </c>
      <c r="F13" s="7">
        <f>C13+D13-E13</f>
        <v>40966.90000000001</v>
      </c>
    </row>
    <row r="14" spans="2:6" ht="11.25">
      <c r="B14" s="10" t="s">
        <v>11</v>
      </c>
      <c r="C14" s="22">
        <f>C12+C13</f>
        <v>50829.54</v>
      </c>
      <c r="D14" s="22">
        <f>D12+D13</f>
        <v>89350.16</v>
      </c>
      <c r="E14" s="22">
        <f>SUM(E12:E13)</f>
        <v>84595.4</v>
      </c>
      <c r="F14" s="22">
        <f>F12+F13</f>
        <v>55584.30000000001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55769.06</v>
      </c>
      <c r="D19" s="20">
        <f>D20+D21+D22+D23</f>
        <v>136769.2</v>
      </c>
      <c r="E19" s="20">
        <f>E20+E21+E22+E23</f>
        <v>127686.24</v>
      </c>
      <c r="F19" s="20">
        <f>F20+F21+F22+F23</f>
        <v>64852.020000000004</v>
      </c>
      <c r="G19" s="24">
        <f>E19/D19*100</f>
        <v>93.35891414148799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55769.06</v>
      </c>
      <c r="D21" s="7">
        <v>136769.2</v>
      </c>
      <c r="E21" s="7">
        <v>127686.24</v>
      </c>
      <c r="F21" s="7">
        <f>C21+D21-E21</f>
        <v>64852.020000000004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2" ht="11.25">
      <c r="B27" s="30"/>
      <c r="C27" s="34">
        <v>24578.15</v>
      </c>
      <c r="D27" s="34">
        <f>D28+D29+D30+D31+D32+D33+D34+D35+D36+D37+D41</f>
        <v>127523.84</v>
      </c>
      <c r="E27" s="34">
        <f>E19</f>
        <v>127686.24</v>
      </c>
      <c r="F27" s="34">
        <f>C27+E27-D27</f>
        <v>24740.550000000017</v>
      </c>
      <c r="L27" s="43"/>
    </row>
    <row r="28" spans="1:8" ht="21.75" customHeight="1">
      <c r="A28"/>
      <c r="B28" s="14" t="s">
        <v>38</v>
      </c>
      <c r="C28" s="7"/>
      <c r="D28" s="7">
        <v>12309.96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32955.47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2861+7400</f>
        <v>10261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2992+5978+1743+1309+14000</f>
        <v>26022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4726.35+2534.3</f>
        <v>7260.650000000001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29422.460000000003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20749.65</v>
      </c>
      <c r="E38" s="5"/>
      <c r="F38" s="5"/>
    </row>
    <row r="39" spans="1:8" ht="32.25" customHeight="1">
      <c r="A39"/>
      <c r="B39" s="16" t="s">
        <v>27</v>
      </c>
      <c r="C39" s="25"/>
      <c r="D39" s="25">
        <v>6477.86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2194.95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9292.3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881.54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1707.56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6703.2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2019-03-19T06:40:50Z</dcterms:modified>
  <cp:category/>
  <cp:version/>
  <cp:contentType/>
  <cp:contentStatus/>
  <cp:revision>1</cp:revision>
</cp:coreProperties>
</file>