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<sst xmlns="http://schemas.openxmlformats.org/spreadsheetml/2006/main" count="61" uniqueCount="54">
  <si>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</si>
  <si>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</si>
  <si>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</si>
  <si>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</si>
  <si>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</si>
  <si>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</si>
  <si>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</si>
  <si>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</si>
  <si>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</si>
  <si>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</si>
  <si>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</si>
  <si>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</si>
  <si>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</si>
  <si>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</si>
  <si>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</si>
  <si>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</si>
  <si>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</si>
  <si>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</si>
  <si>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</si>
  <si>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</si>
  <si>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</si>
  <si>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</si>
  <si>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</si>
  <si>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</si>
  <si>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</si>
  <si>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</si>
  <si>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</si>
  <si>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</si>
  <si>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</si>
  <si>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</si>
  <si>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</si>
  <si>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</si>
  <si>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</si>
  <si>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</si>
  <si>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</si>
  <si>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</si>
  <si>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</si>
  <si>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</si>
  <si>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</si>
  <si>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</si>
  <si>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</si>
  <si>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</si>
  <si>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</si>
  <si>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</si>
  <si>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</si>
  <si>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</si>
  <si>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</si>
  <si>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</si>
  <si>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</si>
  <si>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</si>
  <si>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</si>
  <si>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</si>
  <si>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</si>
  <si>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01.02.2018 - 31.12.2018 по адресу: 623270, Свердловская обл, Дегтярск г, Озерная ул, дом № 12Б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</si>
</sst>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6">
      <selection activeCell="M26" sqref="M2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770.9</v>
      </c>
    </row>
    <row r="7" spans="1:4" ht="11.25">
      <c r="A7" s="4"/>
      <c r="B7" s="5" t="s">
        <v>5</v>
      </c>
      <c r="C7" s="6" t="s">
        <v>4</v>
      </c>
      <c r="D7" s="7">
        <v>770.9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0</v>
      </c>
      <c r="D12" s="7">
        <v>14646.09</v>
      </c>
      <c r="E12" s="7">
        <v>6694.86</v>
      </c>
      <c r="F12" s="7">
        <f>C12+D12-E12</f>
        <v>7951.2300000000005</v>
      </c>
    </row>
    <row r="13" spans="2:6" ht="11.25">
      <c r="B13" s="5" t="s">
        <v>10</v>
      </c>
      <c r="C13" s="7">
        <v>0</v>
      </c>
      <c r="D13" s="7">
        <v>33445.9</v>
      </c>
      <c r="E13" s="7">
        <v>16290.46</v>
      </c>
      <c r="F13" s="7">
        <f>C13+D13-E13</f>
        <v>17155.440000000002</v>
      </c>
    </row>
    <row r="14" spans="2:6" ht="11.25">
      <c r="B14" s="10" t="s">
        <v>11</v>
      </c>
      <c r="C14" s="22">
        <f>C12+C13</f>
        <v>0</v>
      </c>
      <c r="D14" s="22">
        <f>D12+D13</f>
        <v>48091.990000000005</v>
      </c>
      <c r="E14" s="22">
        <f>SUM(E12:E13)</f>
        <v>22985.32</v>
      </c>
      <c r="F14" s="22">
        <f>F12+F13</f>
        <v>25106.670000000002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0</v>
      </c>
      <c r="D19" s="20">
        <f>D20+D21+D22+D23</f>
        <v>127449.6</v>
      </c>
      <c r="E19" s="20">
        <f>E20+E21+E22+E23</f>
        <v>76615.37</v>
      </c>
      <c r="F19" s="20">
        <f>F20+F21+F22+F23</f>
        <v>50834.23000000001</v>
      </c>
      <c r="G19" s="24">
        <f>E19/D19*100</f>
        <v>60.1142490835593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0</v>
      </c>
      <c r="D21" s="7">
        <v>127449.6</v>
      </c>
      <c r="E21" s="7">
        <v>76615.37</v>
      </c>
      <c r="F21" s="7">
        <f>C21+D21-E21</f>
        <v>50834.23000000001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3" ht="35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M26" s="43"/>
    </row>
    <row r="27" spans="2:6" ht="11.25">
      <c r="B27" s="30"/>
      <c r="C27" s="34">
        <v>0</v>
      </c>
      <c r="D27" s="34">
        <f>D28+D29+D30+D31+D32+D33+D34+D35+D36+D37+D41</f>
        <v>122534.30000000002</v>
      </c>
      <c r="E27" s="34">
        <f>E19</f>
        <v>76615.37</v>
      </c>
      <c r="F27" s="34">
        <f>C27+E27-D27</f>
        <v>-45918.93000000002</v>
      </c>
    </row>
    <row r="28" spans="1:8" ht="21.75" customHeight="1">
      <c r="A28"/>
      <c r="B28" s="14" t="s">
        <v>38</v>
      </c>
      <c r="C28" s="7"/>
      <c r="D28" s="7">
        <v>16466.42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11596.83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5800</f>
        <v>5800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8206+7931</f>
        <v>16137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6002.54+577.07</f>
        <v>6579.61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D38+D39+D40</f>
        <v>30906.870000000003</v>
      </c>
      <c r="E37" s="9"/>
      <c r="F37" s="9"/>
      <c r="G37"/>
      <c r="H37"/>
    </row>
    <row r="38" spans="2:6" ht="11.25">
      <c r="B38" s="15" t="s">
        <v>37</v>
      </c>
      <c r="C38" s="7"/>
      <c r="D38" s="7">
        <v>25080</v>
      </c>
      <c r="E38" s="5"/>
      <c r="F38" s="5"/>
    </row>
    <row r="39" spans="1:8" ht="32.25" customHeight="1">
      <c r="A39"/>
      <c r="B39" s="16" t="s">
        <v>27</v>
      </c>
      <c r="C39" s="25"/>
      <c r="D39" s="25">
        <v>3039.36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2787.51</v>
      </c>
      <c r="E40" s="9"/>
      <c r="F40" s="9"/>
      <c r="G40"/>
      <c r="H40"/>
    </row>
    <row r="41" spans="1:8" ht="24" customHeight="1">
      <c r="A41"/>
      <c r="B41" s="16" t="s">
        <v>45</v>
      </c>
      <c r="C41" s="7"/>
      <c r="D41" s="7">
        <f>D42+D43+D44+D45</f>
        <v>35047.57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568.94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690.01</v>
      </c>
      <c r="E43" s="9"/>
      <c r="F43" s="9"/>
      <c r="G43"/>
      <c r="H43"/>
    </row>
    <row r="44" spans="2:6" ht="11.25">
      <c r="B44" s="16" t="s">
        <v>48</v>
      </c>
      <c r="C44" s="7"/>
      <c r="D44" s="7">
        <f>402.9+1110.04</f>
        <v>1512.94</v>
      </c>
      <c r="E44" s="9"/>
      <c r="F44" s="9"/>
    </row>
    <row r="45" spans="2:6" ht="11.25">
      <c r="B45" s="16" t="s">
        <v>49</v>
      </c>
      <c r="C45" s="7"/>
      <c r="D45" s="7">
        <v>32275.68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2017-03-03T04:04:12Z</cp:lastPrinted>
  <dcterms:created xsi:type="dcterms:W3CDTF">2017-02-17T04:02:19Z</dcterms:created>
  <dcterms:modified xsi:type="dcterms:W3CDTF">2019-03-19T13:07:43Z</dcterms:modified>
  <cp:category/>
  <cp:version/>
  <cp:contentType/>
  <cp:contentStatus/>
  <cp:revision>1</cp:revision>
</cp:coreProperties>
</file>